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120" yWindow="135" windowWidth="19335" windowHeight="11250"/>
  </bookViews>
  <sheets>
    <sheet name="Mooring summary" sheetId="6" r:id="rId1"/>
    <sheet name="Slip Assignments" sheetId="1" r:id="rId2"/>
    <sheet name="Slip Waitlist" sheetId="4" r:id="rId3"/>
    <sheet name="Launch Agrements" sheetId="2" r:id="rId4"/>
    <sheet name="Dinghy Dock" sheetId="3" r:id="rId5"/>
    <sheet name="Locker list" sheetId="5" r:id="rId6"/>
  </sheets>
  <calcPr calcId="125725"/>
</workbook>
</file>

<file path=xl/calcChain.xml><?xml version="1.0" encoding="utf-8"?>
<calcChain xmlns="http://schemas.openxmlformats.org/spreadsheetml/2006/main">
  <c r="B5" i="6"/>
  <c r="B6" s="1"/>
  <c r="B7" s="1"/>
  <c r="B8" s="1"/>
  <c r="B9" s="1"/>
  <c r="B11" s="1"/>
  <c r="B12" s="1"/>
  <c r="B13" s="1"/>
  <c r="B14" s="1"/>
  <c r="B15" s="1"/>
  <c r="B16" s="1"/>
  <c r="B18" s="1"/>
  <c r="B20" s="1"/>
  <c r="B21" s="1"/>
  <c r="B24" s="1"/>
  <c r="B25" s="1"/>
  <c r="B26" s="1"/>
  <c r="B27" s="1"/>
  <c r="B28" s="1"/>
  <c r="B29" s="1"/>
  <c r="B30" s="1"/>
  <c r="A51" i="4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4" i="3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9" i="2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8"/>
  <c r="A7"/>
  <c r="A6"/>
  <c r="L2" i="3"/>
  <c r="M28" i="1"/>
  <c r="M26"/>
  <c r="M25"/>
  <c r="M24"/>
  <c r="M22"/>
  <c r="M21"/>
  <c r="M20"/>
  <c r="M19"/>
  <c r="M18"/>
  <c r="M17"/>
  <c r="M16"/>
  <c r="M15"/>
  <c r="M14"/>
  <c r="M13"/>
  <c r="M12"/>
  <c r="M11"/>
  <c r="M10"/>
  <c r="M9"/>
  <c r="M8"/>
  <c r="M7"/>
  <c r="M6"/>
  <c r="M5"/>
  <c r="M4"/>
  <c r="M3"/>
  <c r="M2" l="1"/>
</calcChain>
</file>

<file path=xl/sharedStrings.xml><?xml version="1.0" encoding="utf-8"?>
<sst xmlns="http://schemas.openxmlformats.org/spreadsheetml/2006/main" count="1508" uniqueCount="1000">
  <si>
    <t>A</t>
  </si>
  <si>
    <t>B</t>
  </si>
  <si>
    <t>C</t>
  </si>
  <si>
    <t>Manton</t>
  </si>
  <si>
    <t>Dionne</t>
  </si>
  <si>
    <t>Eberhart</t>
  </si>
  <si>
    <t>White</t>
  </si>
  <si>
    <t>Gray</t>
  </si>
  <si>
    <t>Weaver</t>
  </si>
  <si>
    <t>Kara Sea</t>
  </si>
  <si>
    <t>Kestrel</t>
  </si>
  <si>
    <t>Kracher / Luff</t>
  </si>
  <si>
    <t>J</t>
  </si>
  <si>
    <t>Cornwell</t>
  </si>
  <si>
    <t>Jelmberg</t>
  </si>
  <si>
    <t>Fair Bris</t>
  </si>
  <si>
    <t>Spare Time</t>
  </si>
  <si>
    <t>Corteau</t>
  </si>
  <si>
    <t>N</t>
  </si>
  <si>
    <t>O</t>
  </si>
  <si>
    <t>Clement</t>
  </si>
  <si>
    <t>CS</t>
  </si>
  <si>
    <t>Wenner</t>
  </si>
  <si>
    <t>Kearns</t>
  </si>
  <si>
    <t>S</t>
  </si>
  <si>
    <t>T</t>
  </si>
  <si>
    <t>V</t>
  </si>
  <si>
    <t>Launch</t>
  </si>
  <si>
    <t>Levinson</t>
  </si>
  <si>
    <t>Yeaton</t>
  </si>
  <si>
    <t>Y</t>
  </si>
  <si>
    <t>X</t>
  </si>
  <si>
    <t>W</t>
  </si>
  <si>
    <t>R</t>
  </si>
  <si>
    <t>Q</t>
  </si>
  <si>
    <t>P</t>
  </si>
  <si>
    <t>M</t>
  </si>
  <si>
    <t>L</t>
  </si>
  <si>
    <t>K</t>
  </si>
  <si>
    <t>I</t>
  </si>
  <si>
    <t>H</t>
  </si>
  <si>
    <t>G</t>
  </si>
  <si>
    <t>F</t>
  </si>
  <si>
    <t>E</t>
  </si>
  <si>
    <t>D</t>
  </si>
  <si>
    <t>Dock - Slip Assigments</t>
  </si>
  <si>
    <t>Slip</t>
  </si>
  <si>
    <t>Owner</t>
  </si>
  <si>
    <t>Boat name</t>
  </si>
  <si>
    <t>phone</t>
  </si>
  <si>
    <t>Agreement</t>
  </si>
  <si>
    <t>Pd 2014</t>
  </si>
  <si>
    <t>32’ maximum and 25 minimum, 10’6’ maximum beam limit</t>
  </si>
  <si>
    <t>28’ maximum and 22’ minimum, 8’1”” maximum beam limit</t>
  </si>
  <si>
    <t>28’ maximum and 22’ minimum, 8’1” maximum beam limit</t>
  </si>
  <si>
    <t>30’ maximum and 24’ minimum 11’2”maximum beam limit</t>
  </si>
  <si>
    <t>Blidberg</t>
  </si>
  <si>
    <t>no name</t>
  </si>
  <si>
    <t>Barrie</t>
  </si>
  <si>
    <t>Sapphire</t>
  </si>
  <si>
    <t>John.Barrie@lwrep.com</t>
  </si>
  <si>
    <t>mdfodero@comcast.net</t>
  </si>
  <si>
    <t>blidberg@ausi.org</t>
  </si>
  <si>
    <t>28’ maximum and 22’ minimum 9’10”maximum beam limit</t>
  </si>
  <si>
    <t>40’ maximum and 32’ minimum 12’2”maximum beam limit</t>
  </si>
  <si>
    <t>25’ maximum and 20’ minimum N/A maximum beam limit</t>
  </si>
  <si>
    <t>40’ maximum and 32’ minimum N/Amaximum beam limit</t>
  </si>
  <si>
    <t>23’ maximum and 18’ minimum 7’1”maximum beam limit</t>
  </si>
  <si>
    <t xml:space="preserve">24’ maximum and 19’ minimum, 8’6" maximum beam limit </t>
  </si>
  <si>
    <t xml:space="preserve">23’ maximum and 18’ minimum, 7’3" maximum beam limit </t>
  </si>
  <si>
    <t>32’ maximum and 25’ minimum 11’3”maximum beam limit</t>
  </si>
  <si>
    <t>32’ maximum and 25’ minimum 8’1”maximum beam limit</t>
  </si>
  <si>
    <t>32’ maximum and 25 minimum, N/A maximum beam limit</t>
  </si>
  <si>
    <t>40’ maximum and 32’ minimum 14' maximum beam limit</t>
  </si>
  <si>
    <t>Slip Size</t>
  </si>
  <si>
    <t>Oxley</t>
  </si>
  <si>
    <t>Moorings</t>
  </si>
  <si>
    <t>Watters</t>
  </si>
  <si>
    <t>Osprey</t>
  </si>
  <si>
    <t>Transient</t>
  </si>
  <si>
    <t>boat length</t>
  </si>
  <si>
    <t>Block</t>
  </si>
  <si>
    <t>Location</t>
  </si>
  <si>
    <t>??</t>
  </si>
  <si>
    <t>PYC</t>
  </si>
  <si>
    <t>Doug</t>
  </si>
  <si>
    <t>Art</t>
  </si>
  <si>
    <t>Justin</t>
  </si>
  <si>
    <t>John</t>
  </si>
  <si>
    <t>Andy</t>
  </si>
  <si>
    <t>Chris</t>
  </si>
  <si>
    <t>Dick</t>
  </si>
  <si>
    <t>Mark</t>
  </si>
  <si>
    <t>Fodero</t>
  </si>
  <si>
    <t>Samonas</t>
  </si>
  <si>
    <t>Knollmeyer</t>
  </si>
  <si>
    <t>Steve</t>
  </si>
  <si>
    <t>Ian</t>
  </si>
  <si>
    <t>hull #</t>
  </si>
  <si>
    <t>Cell number</t>
  </si>
  <si>
    <t>Email</t>
  </si>
  <si>
    <t>lngth</t>
  </si>
  <si>
    <t>603-674-8097</t>
  </si>
  <si>
    <t>NH2427PH</t>
  </si>
  <si>
    <t>NH1601F</t>
  </si>
  <si>
    <t>George</t>
  </si>
  <si>
    <t>Ken</t>
  </si>
  <si>
    <t>Keith</t>
  </si>
  <si>
    <t>Roy</t>
  </si>
  <si>
    <t>Joe</t>
  </si>
  <si>
    <t>Greg</t>
  </si>
  <si>
    <t>Paul</t>
  </si>
  <si>
    <t>Jon</t>
  </si>
  <si>
    <t>Jim</t>
  </si>
  <si>
    <t>Bert</t>
  </si>
  <si>
    <t>Mike</t>
  </si>
  <si>
    <t>Frank</t>
  </si>
  <si>
    <t>Dave</t>
  </si>
  <si>
    <t>Russ</t>
  </si>
  <si>
    <t>Bill</t>
  </si>
  <si>
    <t>Phil</t>
  </si>
  <si>
    <t>Bob</t>
  </si>
  <si>
    <t>Rich</t>
  </si>
  <si>
    <t>Almgren</t>
  </si>
  <si>
    <t>Bridge</t>
  </si>
  <si>
    <t>Bonde</t>
  </si>
  <si>
    <t>Briscoe</t>
  </si>
  <si>
    <t>Cunningham</t>
  </si>
  <si>
    <t>Falzone</t>
  </si>
  <si>
    <t>Gebow</t>
  </si>
  <si>
    <t>Goldberg</t>
  </si>
  <si>
    <t>Holzaepfel</t>
  </si>
  <si>
    <t>Jones</t>
  </si>
  <si>
    <t>McCarthy</t>
  </si>
  <si>
    <t>Palmer</t>
  </si>
  <si>
    <t>Pennington</t>
  </si>
  <si>
    <t>Pfosi</t>
  </si>
  <si>
    <t>Richard</t>
  </si>
  <si>
    <t>Roth</t>
  </si>
  <si>
    <t>Samuels</t>
  </si>
  <si>
    <t>St. Germain</t>
  </si>
  <si>
    <t>Sullivan</t>
  </si>
  <si>
    <t>Tutwiler</t>
  </si>
  <si>
    <t>Weller</t>
  </si>
  <si>
    <t>Schultz</t>
  </si>
  <si>
    <t>Dinghy Dock - Registered / Paid Boats</t>
  </si>
  <si>
    <t>Adams</t>
  </si>
  <si>
    <t>Jackie</t>
  </si>
  <si>
    <t>Bagshaw</t>
  </si>
  <si>
    <t>Launch List - Paid Riders</t>
  </si>
  <si>
    <t>Dudley</t>
  </si>
  <si>
    <t>Gage</t>
  </si>
  <si>
    <t>Gingras</t>
  </si>
  <si>
    <t>Whit</t>
  </si>
  <si>
    <t>Dan</t>
  </si>
  <si>
    <t>Janson</t>
  </si>
  <si>
    <t>Jefferson</t>
  </si>
  <si>
    <t>Toni</t>
  </si>
  <si>
    <t>Boat Name</t>
  </si>
  <si>
    <t>603-498-7213</t>
  </si>
  <si>
    <t>sknollmeyer@analytics.com</t>
  </si>
  <si>
    <t>Reg #</t>
  </si>
  <si>
    <t>Rushforth</t>
  </si>
  <si>
    <t>jkarcher@hsjkcpas.com</t>
  </si>
  <si>
    <t>828-7238</t>
  </si>
  <si>
    <t>Bisset</t>
  </si>
  <si>
    <t>Amber Sea</t>
  </si>
  <si>
    <t>Wally &amp; Sandra</t>
  </si>
  <si>
    <t>wemsail@comcast.net</t>
  </si>
  <si>
    <t>603-205-3177</t>
  </si>
  <si>
    <t>203-300-2793</t>
  </si>
  <si>
    <t>Murphy</t>
  </si>
  <si>
    <t>David</t>
  </si>
  <si>
    <t>davidjosephmurphy@gmail.com</t>
  </si>
  <si>
    <t>603-491-2798</t>
  </si>
  <si>
    <t>Strehl</t>
  </si>
  <si>
    <t>603-205-1104</t>
  </si>
  <si>
    <t>sfstrehl@sbcglobal.net</t>
  </si>
  <si>
    <t>McArdle</t>
  </si>
  <si>
    <t>603-436-6264</t>
  </si>
  <si>
    <t>Sea Legs</t>
  </si>
  <si>
    <t>dnmc@comcast.net</t>
  </si>
  <si>
    <t>Dave &amp; Nancy</t>
  </si>
  <si>
    <t>Craig &amp; VJ</t>
  </si>
  <si>
    <t>Jerry/Rich</t>
  </si>
  <si>
    <t>Kracher</t>
  </si>
  <si>
    <t>NH 2407 L</t>
  </si>
  <si>
    <t>NH 2427 PH</t>
  </si>
  <si>
    <t>*</t>
  </si>
  <si>
    <t>NH 6504 BL</t>
  </si>
  <si>
    <t>West Marine</t>
  </si>
  <si>
    <t>phone number</t>
  </si>
  <si>
    <t>603-531-6524</t>
  </si>
  <si>
    <t>West Marine 10'</t>
  </si>
  <si>
    <t>603-659-8434</t>
  </si>
  <si>
    <t>sunpunch@aol.com</t>
  </si>
  <si>
    <t>bbonde@gmail.com</t>
  </si>
  <si>
    <t>603-476-6509</t>
  </si>
  <si>
    <t>603-634-1910</t>
  </si>
  <si>
    <t>brigdgeelec@comcast.net</t>
  </si>
  <si>
    <t>10' White Head AB</t>
  </si>
  <si>
    <t>Caribe 15 HP</t>
  </si>
  <si>
    <t>11' Inflatable</t>
  </si>
  <si>
    <t>roysail@hotmail.com</t>
  </si>
  <si>
    <t>603-312-1756</t>
  </si>
  <si>
    <t>603-491-3083</t>
  </si>
  <si>
    <t>jcunningham@cunninghaminsure.com</t>
  </si>
  <si>
    <t>NH 7716 AP</t>
  </si>
  <si>
    <t>Avon HBI 10'8"</t>
  </si>
  <si>
    <t>junipersc@comcast.net</t>
  </si>
  <si>
    <t>603-828-5591</t>
  </si>
  <si>
    <t>NH 2424 DY</t>
  </si>
  <si>
    <t>Achilles</t>
  </si>
  <si>
    <t>603-436-3676</t>
  </si>
  <si>
    <t>stareh@concast.net</t>
  </si>
  <si>
    <t>kmjdory@comcast.net</t>
  </si>
  <si>
    <t>NH 2433 TN</t>
  </si>
  <si>
    <t>603-828-5214</t>
  </si>
  <si>
    <t>NH 9071 BN</t>
  </si>
  <si>
    <t>Caribe RIB</t>
  </si>
  <si>
    <t>603-205-5046</t>
  </si>
  <si>
    <t>jmccarthy@seascape-capital.com</t>
  </si>
  <si>
    <t>NH 2405 BR</t>
  </si>
  <si>
    <t>inflatable</t>
  </si>
  <si>
    <t>603-436-5761</t>
  </si>
  <si>
    <t>white RIB</t>
  </si>
  <si>
    <t>603-493-5035</t>
  </si>
  <si>
    <t>dave_jean@myfairpoint.net</t>
  </si>
  <si>
    <t>ME 111 OR</t>
  </si>
  <si>
    <t>White Avon</t>
  </si>
  <si>
    <t>603-848-8615</t>
  </si>
  <si>
    <t>roth.russ@gmail.com</t>
  </si>
  <si>
    <t>10'6" Pell Quay</t>
  </si>
  <si>
    <t>603-964-9337</t>
  </si>
  <si>
    <t>billr@nhbfa.com</t>
  </si>
  <si>
    <t>NH 6052 BP</t>
  </si>
  <si>
    <t>Achilles 10'6" RIB</t>
  </si>
  <si>
    <t>603-621-8706</t>
  </si>
  <si>
    <t>rshultz@nashawtuc.com</t>
  </si>
  <si>
    <t>ME 191 SF</t>
  </si>
  <si>
    <t>Brig 10" white</t>
  </si>
  <si>
    <t>207-384-4791</t>
  </si>
  <si>
    <t>-----------</t>
  </si>
  <si>
    <t>White Avon RIB 310</t>
  </si>
  <si>
    <t>603-682-6536</t>
  </si>
  <si>
    <t>cyweller@comcast.net</t>
  </si>
  <si>
    <t>Wogu???</t>
  </si>
  <si>
    <t>NH 2423 YR</t>
  </si>
  <si>
    <t>Coastal 10"10" 8hp</t>
  </si>
  <si>
    <t>Boat Description</t>
  </si>
  <si>
    <t>mikepcc@comcast.net</t>
  </si>
  <si>
    <t>Date</t>
  </si>
  <si>
    <t>Last Name</t>
  </si>
  <si>
    <t>First Name</t>
  </si>
  <si>
    <t>Street Address</t>
  </si>
  <si>
    <t>City</t>
  </si>
  <si>
    <t>State</t>
  </si>
  <si>
    <t>Zip Code</t>
  </si>
  <si>
    <t>Home Phone</t>
  </si>
  <si>
    <t>email</t>
  </si>
  <si>
    <t>Rush</t>
  </si>
  <si>
    <t>Kathy</t>
  </si>
  <si>
    <t>Kathleen K.</t>
  </si>
  <si>
    <t>PO Box 1225</t>
  </si>
  <si>
    <t>Hampton</t>
  </si>
  <si>
    <t>NH</t>
  </si>
  <si>
    <t>03842-1225</t>
  </si>
  <si>
    <t>603-926-7175</t>
  </si>
  <si>
    <t>kathleenkrush@gmail.com</t>
  </si>
  <si>
    <t>MA</t>
  </si>
  <si>
    <t>Semprini</t>
  </si>
  <si>
    <t>Wayne</t>
  </si>
  <si>
    <t>PO Box 336</t>
  </si>
  <si>
    <t>New Castle</t>
  </si>
  <si>
    <t>03854-0336</t>
  </si>
  <si>
    <t>603-431-6445</t>
  </si>
  <si>
    <t>wsemprini@comcast.net</t>
  </si>
  <si>
    <t>Jaclyn</t>
  </si>
  <si>
    <t>2 Powell Road</t>
  </si>
  <si>
    <t>Kittery Point</t>
  </si>
  <si>
    <t>ME</t>
  </si>
  <si>
    <t>03905</t>
  </si>
  <si>
    <t>207-703-0531</t>
  </si>
  <si>
    <t>jaclyna5@comcast.net</t>
  </si>
  <si>
    <t>MacHardy</t>
  </si>
  <si>
    <t>William</t>
  </si>
  <si>
    <t>William E &amp; Judith</t>
  </si>
  <si>
    <t>34 Woodbridge Rd.</t>
  </si>
  <si>
    <t>Durham</t>
  </si>
  <si>
    <t>03824</t>
  </si>
  <si>
    <t>603-868-5290</t>
  </si>
  <si>
    <t>william.machardy@myfairpoint.net</t>
  </si>
  <si>
    <t>Kennedy</t>
  </si>
  <si>
    <t>William M &amp; Jane</t>
  </si>
  <si>
    <t>25 Dovetail Lane</t>
  </si>
  <si>
    <t>Dover</t>
  </si>
  <si>
    <t>03820</t>
  </si>
  <si>
    <t>603-749-1042</t>
  </si>
  <si>
    <t>BK47GH@comcast.net</t>
  </si>
  <si>
    <t>Young</t>
  </si>
  <si>
    <t>Paul C. &amp; Jerry</t>
  </si>
  <si>
    <t>20 Laurel Lane</t>
  </si>
  <si>
    <t>603-868-5395</t>
  </si>
  <si>
    <t>pyjynh@comcst.net</t>
  </si>
  <si>
    <t>Ian &amp; Linda</t>
  </si>
  <si>
    <t>PO Box 353</t>
  </si>
  <si>
    <t>03854-0353</t>
  </si>
  <si>
    <t>561-880-0384</t>
  </si>
  <si>
    <t>ian_watters@fpl.com</t>
  </si>
  <si>
    <t>Carson</t>
  </si>
  <si>
    <t>John &amp; Janice</t>
  </si>
  <si>
    <t>PO Box 14</t>
  </si>
  <si>
    <t>03905-0014</t>
  </si>
  <si>
    <t>207-439-4372</t>
  </si>
  <si>
    <t>john@forthrightmarine.com</t>
  </si>
  <si>
    <t>Gailey</t>
  </si>
  <si>
    <t>James</t>
  </si>
  <si>
    <t>James &amp; Kimberly</t>
  </si>
  <si>
    <t>8 Gailey Farm Lane</t>
  </si>
  <si>
    <t>207-439-2347</t>
  </si>
  <si>
    <t>jgailey@rballen.com</t>
  </si>
  <si>
    <t>Blanchard</t>
  </si>
  <si>
    <t>Ellen</t>
  </si>
  <si>
    <t>86 Bucks Hill Rd.</t>
  </si>
  <si>
    <t>603-868-6643</t>
  </si>
  <si>
    <t>rblanch86@comcast.net</t>
  </si>
  <si>
    <t>Douglas</t>
  </si>
  <si>
    <t>Douglas G. &amp; Amy</t>
  </si>
  <si>
    <t>PO Box 245</t>
  </si>
  <si>
    <t>Hampton Falls</t>
  </si>
  <si>
    <t>03844-0245</t>
  </si>
  <si>
    <t>603-926-6258</t>
  </si>
  <si>
    <t>oxboxoxley@gmail.com</t>
  </si>
  <si>
    <t>Coffey</t>
  </si>
  <si>
    <t>Michael;</t>
  </si>
  <si>
    <t>Michael &amp; Anne</t>
  </si>
  <si>
    <t>71 Tehias Rd.</t>
  </si>
  <si>
    <t>Rye</t>
  </si>
  <si>
    <t>03807</t>
  </si>
  <si>
    <t>603-436-8352</t>
  </si>
  <si>
    <t>coffemj@yahoo.net</t>
  </si>
  <si>
    <t>Mallon Jr</t>
  </si>
  <si>
    <t>Edward</t>
  </si>
  <si>
    <t>Edward J &amp; Frances S</t>
  </si>
  <si>
    <t>PO Box 1162</t>
  </si>
  <si>
    <t>Portsmouth</t>
  </si>
  <si>
    <t>03802-1162</t>
  </si>
  <si>
    <t>603-436-6568</t>
  </si>
  <si>
    <t>edm@secureplanninginc.com</t>
  </si>
  <si>
    <t>Small</t>
  </si>
  <si>
    <t>Beverly</t>
  </si>
  <si>
    <t>Beverly M</t>
  </si>
  <si>
    <t>37 Andrews Farm Rd</t>
  </si>
  <si>
    <t>Boxford</t>
  </si>
  <si>
    <t>01921-2659</t>
  </si>
  <si>
    <t>978-887-7390</t>
  </si>
  <si>
    <t>beasmall@aol.com</t>
  </si>
  <si>
    <t xml:space="preserve">Jacquelyn </t>
  </si>
  <si>
    <t>Jacquelyn M</t>
  </si>
  <si>
    <t>18 A Roberts Rd</t>
  </si>
  <si>
    <t>03820-4624</t>
  </si>
  <si>
    <t>603-742-3430</t>
  </si>
  <si>
    <t>marlen@aol.com</t>
  </si>
  <si>
    <t>George F. Anne Catell</t>
  </si>
  <si>
    <t>21 Pickering Brook Dr</t>
  </si>
  <si>
    <t>Greenland</t>
  </si>
  <si>
    <t>03840</t>
  </si>
  <si>
    <t>603-436-8251</t>
  </si>
  <si>
    <t>wooferguy@aol.com</t>
  </si>
  <si>
    <t>Luff</t>
  </si>
  <si>
    <t>Richard T &amp; Nancy</t>
  </si>
  <si>
    <t>79 North Rd</t>
  </si>
  <si>
    <t>No Hampton</t>
  </si>
  <si>
    <t>03862-2130</t>
  </si>
  <si>
    <t>603-964-1136</t>
  </si>
  <si>
    <t>lufffive@comcast.net</t>
  </si>
  <si>
    <t>Syracusa</t>
  </si>
  <si>
    <t>PO Box 5162</t>
  </si>
  <si>
    <t>03802-5162</t>
  </si>
  <si>
    <t>603-431-4669</t>
  </si>
  <si>
    <t>mark@applepaintingrestoration.com</t>
  </si>
  <si>
    <t>Scharff</t>
  </si>
  <si>
    <t>Stuart</t>
  </si>
  <si>
    <t>Stuart &amp; Nancy</t>
  </si>
  <si>
    <t>12 Willow Ave</t>
  </si>
  <si>
    <t>03862</t>
  </si>
  <si>
    <t>603-964-9299</t>
  </si>
  <si>
    <t>stuscharff@aol.com</t>
  </si>
  <si>
    <t>Spivey</t>
  </si>
  <si>
    <t>Gail</t>
  </si>
  <si>
    <t>Gail &amp; Eric</t>
  </si>
  <si>
    <t>PO Box 23</t>
  </si>
  <si>
    <t>03854-0023</t>
  </si>
  <si>
    <t>603-431-8595</t>
  </si>
  <si>
    <t>timspinney@gmail.com</t>
  </si>
  <si>
    <t>Courteau Jr</t>
  </si>
  <si>
    <t>Andrew</t>
  </si>
  <si>
    <t>Andrew &amp; Elaine Perry</t>
  </si>
  <si>
    <t>280 Houde Rd</t>
  </si>
  <si>
    <t>Eliot</t>
  </si>
  <si>
    <t>03903-1153</t>
  </si>
  <si>
    <t>207-748-1169</t>
  </si>
  <si>
    <t>arcjr1@comcast.net</t>
  </si>
  <si>
    <t>Smith</t>
  </si>
  <si>
    <t>William B &amp; Marjorie</t>
  </si>
  <si>
    <t>PO Box 808</t>
  </si>
  <si>
    <t>03854-0808</t>
  </si>
  <si>
    <t>603-436-6865</t>
  </si>
  <si>
    <t>smi975@yahoo.com</t>
  </si>
  <si>
    <t>Steven</t>
  </si>
  <si>
    <t>Steven B</t>
  </si>
  <si>
    <t>PO Box 687</t>
  </si>
  <si>
    <t>03854-0687</t>
  </si>
  <si>
    <t>603-431-5558</t>
  </si>
  <si>
    <t>sjeffnh@gmail.com</t>
  </si>
  <si>
    <t>Charles</t>
  </si>
  <si>
    <t>Ronald</t>
  </si>
  <si>
    <t>Ronald &amp; Connie</t>
  </si>
  <si>
    <t>30 Drakes Landing</t>
  </si>
  <si>
    <t xml:space="preserve">Hampton </t>
  </si>
  <si>
    <t>03842</t>
  </si>
  <si>
    <t>603-926-1530</t>
  </si>
  <si>
    <t>rrgeorge1@comcast.net</t>
  </si>
  <si>
    <t>Seagren</t>
  </si>
  <si>
    <t>Leonard</t>
  </si>
  <si>
    <t>PO Box 653</t>
  </si>
  <si>
    <t>03854-0653</t>
  </si>
  <si>
    <t>603-431-8488</t>
  </si>
  <si>
    <t>laseagran@comcast.net</t>
  </si>
  <si>
    <t>David &amp; Nancy S</t>
  </si>
  <si>
    <t>PO Box 298</t>
  </si>
  <si>
    <t>03854-0298</t>
  </si>
  <si>
    <t>Greg &amp; Debby</t>
  </si>
  <si>
    <t xml:space="preserve">PO Box 244 </t>
  </si>
  <si>
    <t>03854-0244</t>
  </si>
  <si>
    <t>603-436-0839</t>
  </si>
  <si>
    <t>junipersc@ comcast.net</t>
  </si>
  <si>
    <t>Tufts</t>
  </si>
  <si>
    <t>Charles K</t>
  </si>
  <si>
    <t>49 Russell St</t>
  </si>
  <si>
    <t>Milton</t>
  </si>
  <si>
    <t>02186</t>
  </si>
  <si>
    <t>617-696-4205</t>
  </si>
  <si>
    <t>ctufts@tufts-assoc.com</t>
  </si>
  <si>
    <t>Wajda</t>
  </si>
  <si>
    <t>David &amp; Marilyn</t>
  </si>
  <si>
    <t>447Central Rd</t>
  </si>
  <si>
    <t>03870</t>
  </si>
  <si>
    <t>603-379-2175</t>
  </si>
  <si>
    <t>dswajda@comcast.net</t>
  </si>
  <si>
    <t>George B &amp; Nancy</t>
  </si>
  <si>
    <t>PO Box 98</t>
  </si>
  <si>
    <t>03854-0098</t>
  </si>
  <si>
    <t>603-436-1776</t>
  </si>
  <si>
    <t>Kemen</t>
  </si>
  <si>
    <t>John Kemen</t>
  </si>
  <si>
    <t>500 6th St</t>
  </si>
  <si>
    <t>603-312-4556</t>
  </si>
  <si>
    <t>johnrk2010@yahoo.com</t>
  </si>
  <si>
    <t>Holly</t>
  </si>
  <si>
    <t>PO Box 397</t>
  </si>
  <si>
    <t>03854-0397</t>
  </si>
  <si>
    <t>603-431-7427</t>
  </si>
  <si>
    <t>bambola@comcast.net</t>
  </si>
  <si>
    <t>William C</t>
  </si>
  <si>
    <t>9 Beaumonde Dr</t>
  </si>
  <si>
    <t>King</t>
  </si>
  <si>
    <t>Steven &amp; Marci</t>
  </si>
  <si>
    <t>2020 Ocean Blvd</t>
  </si>
  <si>
    <t>03870-2736</t>
  </si>
  <si>
    <t>603-964-7948</t>
  </si>
  <si>
    <t>sjkinga@gmail.com</t>
  </si>
  <si>
    <t>Kinser</t>
  </si>
  <si>
    <t>George &amp; Nancy</t>
  </si>
  <si>
    <t>36 Narrows Ln</t>
  </si>
  <si>
    <t>Harpswell</t>
  </si>
  <si>
    <t>04079</t>
  </si>
  <si>
    <t>207-833-2465</t>
  </si>
  <si>
    <t>gflight3@gmail.com</t>
  </si>
  <si>
    <t>Arthur</t>
  </si>
  <si>
    <t>Arthur &amp; Judith</t>
  </si>
  <si>
    <t>36 Fairhill Ave</t>
  </si>
  <si>
    <t>603-431-8128</t>
  </si>
  <si>
    <t>adjd@aol.com</t>
  </si>
  <si>
    <t>Pappas</t>
  </si>
  <si>
    <t>John G &amp; Nancy</t>
  </si>
  <si>
    <t>207 Locke Rd</t>
  </si>
  <si>
    <t>603-964-7749</t>
  </si>
  <si>
    <t>johnandnancy@liac.net</t>
  </si>
  <si>
    <t>Davis</t>
  </si>
  <si>
    <t>Porter</t>
  </si>
  <si>
    <t>101 Exeter Rd</t>
  </si>
  <si>
    <t>603-964-6099</t>
  </si>
  <si>
    <t>porter.davis@comcast.net</t>
  </si>
  <si>
    <t>Gabriel</t>
  </si>
  <si>
    <t>Dan &amp; Margaret M</t>
  </si>
  <si>
    <t>270 Gulf Rd</t>
  </si>
  <si>
    <t>603-749-6476</t>
  </si>
  <si>
    <t>dgabriel90@aol.com</t>
  </si>
  <si>
    <t>Myles</t>
  </si>
  <si>
    <t>John C</t>
  </si>
  <si>
    <t>PO Box 0216</t>
  </si>
  <si>
    <t>03854-0216</t>
  </si>
  <si>
    <t>603-964-1155</t>
  </si>
  <si>
    <t>poetsharbor@yahoo.com</t>
  </si>
  <si>
    <t>Skeels</t>
  </si>
  <si>
    <t>Doyle</t>
  </si>
  <si>
    <t>Doyle &amp; Karen</t>
  </si>
  <si>
    <t>PO Box 22455</t>
  </si>
  <si>
    <t>03802-2455</t>
  </si>
  <si>
    <t>603-742-2926</t>
  </si>
  <si>
    <t>stardot@comcast.net</t>
  </si>
  <si>
    <t>Christine</t>
  </si>
  <si>
    <t>Christina &amp; Whitney T</t>
  </si>
  <si>
    <t>4 Tamarind Ln</t>
  </si>
  <si>
    <t>Exeter</t>
  </si>
  <si>
    <t>03833</t>
  </si>
  <si>
    <t>603-772-8455</t>
  </si>
  <si>
    <t>Seitz</t>
  </si>
  <si>
    <t>Denick</t>
  </si>
  <si>
    <t>Derrick</t>
  </si>
  <si>
    <t>93 Henry Law Ave Unit 121</t>
  </si>
  <si>
    <t>603-817-8525</t>
  </si>
  <si>
    <t>derrick@windover.com</t>
  </si>
  <si>
    <t>Mark E</t>
  </si>
  <si>
    <t>608 River Rd</t>
  </si>
  <si>
    <t xml:space="preserve">Manchester </t>
  </si>
  <si>
    <t>03104</t>
  </si>
  <si>
    <t>603-641-3885</t>
  </si>
  <si>
    <t>markeroy@comcast.net</t>
  </si>
  <si>
    <t>Goldsmith Jr</t>
  </si>
  <si>
    <t>Nancy</t>
  </si>
  <si>
    <t>Nancy Grimes &amp; Kennard</t>
  </si>
  <si>
    <t>500 Brackett Rd</t>
  </si>
  <si>
    <t>603-433-3110</t>
  </si>
  <si>
    <t>ken.goldsmith@yankeepacific.com</t>
  </si>
  <si>
    <t>Gorayeb</t>
  </si>
  <si>
    <t>Marc</t>
  </si>
  <si>
    <t>Marc &amp; Karen</t>
  </si>
  <si>
    <t>3 Saint Cyr Dr</t>
  </si>
  <si>
    <t>603-926-9849</t>
  </si>
  <si>
    <t>thrgorayebs@gmail.com</t>
  </si>
  <si>
    <t>Jewett</t>
  </si>
  <si>
    <t>Bruce</t>
  </si>
  <si>
    <t>Jennifer Mary Gray&amp; Bruce</t>
  </si>
  <si>
    <t>PO Box 1556</t>
  </si>
  <si>
    <t>03802-1556</t>
  </si>
  <si>
    <t>603-817-6745</t>
  </si>
  <si>
    <t>bjewett@double0marketing.com</t>
  </si>
  <si>
    <t>Gosselin</t>
  </si>
  <si>
    <t>William &amp; Jan</t>
  </si>
  <si>
    <t>2 Maple Rd</t>
  </si>
  <si>
    <t>603-964-9266</t>
  </si>
  <si>
    <t>bgosselin5@comcast.net</t>
  </si>
  <si>
    <t>Zuckert</t>
  </si>
  <si>
    <t>Susan</t>
  </si>
  <si>
    <t>35 Atkinson St</t>
  </si>
  <si>
    <t>03853</t>
  </si>
  <si>
    <t>603-436-4106</t>
  </si>
  <si>
    <t>dzuckert@aol.com</t>
  </si>
  <si>
    <t>Fusco</t>
  </si>
  <si>
    <t>Philip</t>
  </si>
  <si>
    <t>PO Box 363</t>
  </si>
  <si>
    <t>03854</t>
  </si>
  <si>
    <t>603-387-4325</t>
  </si>
  <si>
    <t>p.j.fusco@prodigy.net</t>
  </si>
  <si>
    <t>Karcher</t>
  </si>
  <si>
    <t>Jerry</t>
  </si>
  <si>
    <t>PO Box 257</t>
  </si>
  <si>
    <t>603-828-7238</t>
  </si>
  <si>
    <t>Driscoll</t>
  </si>
  <si>
    <t>Tim</t>
  </si>
  <si>
    <t>PO Box 412</t>
  </si>
  <si>
    <t>03854-0412</t>
  </si>
  <si>
    <t>603-436-1057</t>
  </si>
  <si>
    <t>tim@bigelowcpa.com</t>
  </si>
  <si>
    <t>Stevens</t>
  </si>
  <si>
    <t>Brooks</t>
  </si>
  <si>
    <t>PO Box 104</t>
  </si>
  <si>
    <t>03854-0104</t>
  </si>
  <si>
    <t>603-433-1312</t>
  </si>
  <si>
    <t>brooks.stevens@libertymutual.com</t>
  </si>
  <si>
    <t>Christopher</t>
  </si>
  <si>
    <t>Christopher &amp; Wendy</t>
  </si>
  <si>
    <t>10 Frost Dr</t>
  </si>
  <si>
    <t>603-868-2365</t>
  </si>
  <si>
    <t>cclementsr@comcast.net</t>
  </si>
  <si>
    <t>Clark</t>
  </si>
  <si>
    <t>Laurie</t>
  </si>
  <si>
    <t>PO Box 157</t>
  </si>
  <si>
    <t>03854-0157</t>
  </si>
  <si>
    <t>603-436-3642</t>
  </si>
  <si>
    <t>lauriec15@comcast.net</t>
  </si>
  <si>
    <t>Dittami</t>
  </si>
  <si>
    <t>Alex</t>
  </si>
  <si>
    <t>Alex &amp; Katherine</t>
  </si>
  <si>
    <t>5 Fieldstone Ln</t>
  </si>
  <si>
    <t>03844</t>
  </si>
  <si>
    <t>603-926-6076</t>
  </si>
  <si>
    <t>kadittami@hotmail.com</t>
  </si>
  <si>
    <t>Justin &amp; Jodi</t>
  </si>
  <si>
    <t>14 Whitehorse Dr</t>
  </si>
  <si>
    <t>603-319-4583</t>
  </si>
  <si>
    <t>jgray@promocentric.net</t>
  </si>
  <si>
    <t>Michael</t>
  </si>
  <si>
    <t>Glenn</t>
  </si>
  <si>
    <t>Glenn &amp; Barbara</t>
  </si>
  <si>
    <t>55 Pearson Rd</t>
  </si>
  <si>
    <t>Merrimack</t>
  </si>
  <si>
    <t>03054</t>
  </si>
  <si>
    <t>603-471-6029</t>
  </si>
  <si>
    <t>glennwmichael@gmail.com</t>
  </si>
  <si>
    <t>Richard F &amp; Elizabeth</t>
  </si>
  <si>
    <t>107 Eastwood Dr</t>
  </si>
  <si>
    <t>03801</t>
  </si>
  <si>
    <t>603-431-6959</t>
  </si>
  <si>
    <t>richard.weaver@fanucfa.com</t>
  </si>
  <si>
    <t>Leto</t>
  </si>
  <si>
    <t>65 Drinkwater Rd</t>
  </si>
  <si>
    <t>603-772-9239</t>
  </si>
  <si>
    <t>cleto@comcast.net</t>
  </si>
  <si>
    <t>Manion</t>
  </si>
  <si>
    <t>Stephen</t>
  </si>
  <si>
    <t>Stephen &amp; Anne</t>
  </si>
  <si>
    <t>PO Box 859</t>
  </si>
  <si>
    <t>03854-0859</t>
  </si>
  <si>
    <t>603-373-8054</t>
  </si>
  <si>
    <t>awmanion@aol.com</t>
  </si>
  <si>
    <t>John &amp; Julie</t>
  </si>
  <si>
    <t xml:space="preserve">157 Newington Rd </t>
  </si>
  <si>
    <t>603-430-9006</t>
  </si>
  <si>
    <t>john@samonasgroup.com</t>
  </si>
  <si>
    <t>John &amp; Caroline</t>
  </si>
  <si>
    <t>15 Marvin Rd</t>
  </si>
  <si>
    <t>Welleseley</t>
  </si>
  <si>
    <t>02482</t>
  </si>
  <si>
    <t>781-489-5486</t>
  </si>
  <si>
    <t>Scott</t>
  </si>
  <si>
    <t>8 Earle Drive</t>
  </si>
  <si>
    <t>Lee</t>
  </si>
  <si>
    <t>03861</t>
  </si>
  <si>
    <t>603-674-1179</t>
  </si>
  <si>
    <t>scott.blidberg@gmail.com</t>
  </si>
  <si>
    <t>Steve &amp; Sue</t>
  </si>
  <si>
    <t>179 little river road</t>
  </si>
  <si>
    <t>603-303-4533</t>
  </si>
  <si>
    <t>sfalz179@comcast.net</t>
  </si>
  <si>
    <t>LOCKER #</t>
  </si>
  <si>
    <t>LOCATION/SIZE</t>
  </si>
  <si>
    <t>MEMBER NAME</t>
  </si>
  <si>
    <t>01</t>
  </si>
  <si>
    <t>WAJDA, Dave</t>
  </si>
  <si>
    <t>02</t>
  </si>
  <si>
    <t>GEBOW, Greg</t>
  </si>
  <si>
    <t>03</t>
  </si>
  <si>
    <t>PHILBROOK, Bob</t>
  </si>
  <si>
    <t>04</t>
  </si>
  <si>
    <t>KENNEDY, William</t>
  </si>
  <si>
    <t>05</t>
  </si>
  <si>
    <t>WATSON, Robert</t>
  </si>
  <si>
    <t>06</t>
  </si>
  <si>
    <t>DC</t>
  </si>
  <si>
    <t>MOWERS, Ann</t>
  </si>
  <si>
    <t>07</t>
  </si>
  <si>
    <t>MARVIN, Addison</t>
  </si>
  <si>
    <t>08</t>
  </si>
  <si>
    <t>SYRACUSA, Elaine</t>
  </si>
  <si>
    <t>09</t>
  </si>
  <si>
    <t>COFFEY, Mike</t>
  </si>
  <si>
    <t>10</t>
  </si>
  <si>
    <t>BUTTERWORTH, Gladys</t>
  </si>
  <si>
    <t>11</t>
  </si>
  <si>
    <t>DIONNE, Art</t>
  </si>
  <si>
    <t>12</t>
  </si>
  <si>
    <t>KEW,Kenneth</t>
  </si>
  <si>
    <t>13</t>
  </si>
  <si>
    <t>MAYER, Robert</t>
  </si>
  <si>
    <t>14</t>
  </si>
  <si>
    <t>WRIGHT, Art</t>
  </si>
  <si>
    <t>15</t>
  </si>
  <si>
    <t>ROTH, Russ</t>
  </si>
  <si>
    <t>16</t>
  </si>
  <si>
    <t>COURTEAU, Andy</t>
  </si>
  <si>
    <t>17</t>
  </si>
  <si>
    <t>GAGE, Frank</t>
  </si>
  <si>
    <t>18</t>
  </si>
  <si>
    <t>LETO, Charlie</t>
  </si>
  <si>
    <t>19</t>
  </si>
  <si>
    <t xml:space="preserve">PENNINGTON, Mike </t>
  </si>
  <si>
    <t>20</t>
  </si>
  <si>
    <t>O’BRIAN, Judi</t>
  </si>
  <si>
    <t>21</t>
  </si>
  <si>
    <t>GOLDBERG, Paul</t>
  </si>
  <si>
    <t>22</t>
  </si>
  <si>
    <t>PAPPAS, John</t>
  </si>
  <si>
    <t>23</t>
  </si>
  <si>
    <t>ALMGREN, George</t>
  </si>
  <si>
    <t>24</t>
  </si>
  <si>
    <t>BUT, Richard</t>
  </si>
  <si>
    <t>25</t>
  </si>
  <si>
    <t>BRISCOE, Roy                                                  2014</t>
  </si>
  <si>
    <t>26</t>
  </si>
  <si>
    <t>CLARK, Laurie</t>
  </si>
  <si>
    <t>27</t>
  </si>
  <si>
    <t>SYRACUSA, Mark</t>
  </si>
  <si>
    <t>28</t>
  </si>
  <si>
    <t>DUDLEY, Tom</t>
  </si>
  <si>
    <t>29</t>
  </si>
  <si>
    <t>JEFFERSON, Steve</t>
  </si>
  <si>
    <t>30</t>
  </si>
  <si>
    <t>LENT, Priscilla</t>
  </si>
  <si>
    <t>31</t>
  </si>
  <si>
    <t>RICHARD, Dave</t>
  </si>
  <si>
    <t>32</t>
  </si>
  <si>
    <t>CARSON, John</t>
  </si>
  <si>
    <t>33</t>
  </si>
  <si>
    <t>MCADAMS,James</t>
  </si>
  <si>
    <t>34</t>
  </si>
  <si>
    <t>WAGNER, William</t>
  </si>
  <si>
    <t>35</t>
  </si>
  <si>
    <t>KINSER, George</t>
  </si>
  <si>
    <t>36</t>
  </si>
  <si>
    <t>RAFFONI, Melissa</t>
  </si>
  <si>
    <t>37</t>
  </si>
  <si>
    <t>GOSSELIN, Bill</t>
  </si>
  <si>
    <t>38</t>
  </si>
  <si>
    <t>BLANCHARD, Ellen</t>
  </si>
  <si>
    <t>39</t>
  </si>
  <si>
    <t>WATTERS, Ian</t>
  </si>
  <si>
    <t>40</t>
  </si>
  <si>
    <t>ALONZO, Roy</t>
  </si>
  <si>
    <t>41</t>
  </si>
  <si>
    <t>JELMBERG, Jim</t>
  </si>
  <si>
    <t>42</t>
  </si>
  <si>
    <t>WELLER, Chris</t>
  </si>
  <si>
    <t>43</t>
  </si>
  <si>
    <t>SMITH, Wes</t>
  </si>
  <si>
    <t>44</t>
  </si>
  <si>
    <t>BURGESS, Virginia</t>
  </si>
  <si>
    <t>45</t>
  </si>
  <si>
    <t>SULLIVAN, Shell</t>
  </si>
  <si>
    <t>46</t>
  </si>
  <si>
    <t>BLIDBERG, Richard</t>
  </si>
  <si>
    <t>47</t>
  </si>
  <si>
    <t>ARMSTRONG,Steve</t>
  </si>
  <si>
    <t>48</t>
  </si>
  <si>
    <t>MICHELIN, Nicole                                             2014</t>
  </si>
  <si>
    <t>49</t>
  </si>
  <si>
    <t>CORSON, Pete</t>
  </si>
  <si>
    <t>50</t>
  </si>
  <si>
    <t>GROUT, Jean</t>
  </si>
  <si>
    <t>51</t>
  </si>
  <si>
    <t>KEMEN, John</t>
  </si>
  <si>
    <t>52</t>
  </si>
  <si>
    <t>WILLIAMS, Al</t>
  </si>
  <si>
    <t>53</t>
  </si>
  <si>
    <t>WINGO, Evie</t>
  </si>
  <si>
    <t>54</t>
  </si>
  <si>
    <t>GREEN, Jerry</t>
  </si>
  <si>
    <t>55</t>
  </si>
  <si>
    <t>GINGRAS, Dan</t>
  </si>
  <si>
    <t>56</t>
  </si>
  <si>
    <t>RAMDEV, Nomith</t>
  </si>
  <si>
    <t>57</t>
  </si>
  <si>
    <t>DITTAMI, Alexander</t>
  </si>
  <si>
    <t>58</t>
  </si>
  <si>
    <t>ADAMS, Jackie</t>
  </si>
  <si>
    <t>59</t>
  </si>
  <si>
    <t>DEMARAIS, Steve</t>
  </si>
  <si>
    <t>60</t>
  </si>
  <si>
    <t>CLEMENT, Chris</t>
  </si>
  <si>
    <t>61</t>
  </si>
  <si>
    <t>DS</t>
  </si>
  <si>
    <t>BLADES, Ken</t>
  </si>
  <si>
    <t>62</t>
  </si>
  <si>
    <t>KEARNS, Donna</t>
  </si>
  <si>
    <t>63</t>
  </si>
  <si>
    <t>KILCOYNE, Jim</t>
  </si>
  <si>
    <t>64</t>
  </si>
  <si>
    <t>WEAVER, Rich</t>
  </si>
  <si>
    <t>65</t>
  </si>
  <si>
    <t>JEWETT, Bruce</t>
  </si>
  <si>
    <t>66</t>
  </si>
  <si>
    <t>DUDEREWICZ, Tom</t>
  </si>
  <si>
    <t>67</t>
  </si>
  <si>
    <t>BARRIE, John</t>
  </si>
  <si>
    <t>68</t>
  </si>
  <si>
    <t>HILLS/WALZAK</t>
  </si>
  <si>
    <t>69</t>
  </si>
  <si>
    <t>MALLON,Ed</t>
  </si>
  <si>
    <t>70</t>
  </si>
  <si>
    <t>LAURENCE, Ron</t>
  </si>
  <si>
    <t>71</t>
  </si>
  <si>
    <t>YOUNG, Paul</t>
  </si>
  <si>
    <t>72</t>
  </si>
  <si>
    <t>BROWN, Suzanne</t>
  </si>
  <si>
    <t>73</t>
  </si>
  <si>
    <t>GULLEY, Gerry</t>
  </si>
  <si>
    <t>74</t>
  </si>
  <si>
    <t>RINI, James</t>
  </si>
  <si>
    <t>75</t>
  </si>
  <si>
    <t>EDWARDS, Jay                                            2014</t>
  </si>
  <si>
    <t>76</t>
  </si>
  <si>
    <t>SANBORN, Vaughan</t>
  </si>
  <si>
    <t>77</t>
  </si>
  <si>
    <t>CONWAY, Richard</t>
  </si>
  <si>
    <t>78</t>
  </si>
  <si>
    <t>NADEAU, Joe</t>
  </si>
  <si>
    <t>79</t>
  </si>
  <si>
    <t>KARCHER, Jerry</t>
  </si>
  <si>
    <t>80</t>
  </si>
  <si>
    <t>BRIDGE, Keith</t>
  </si>
  <si>
    <t>81</t>
  </si>
  <si>
    <t>CUNNINGHAM, Joe</t>
  </si>
  <si>
    <t>82</t>
  </si>
  <si>
    <t>CRAWFORD, Phil</t>
  </si>
  <si>
    <t>83</t>
  </si>
  <si>
    <t>Hanson, Tim</t>
  </si>
  <si>
    <t>84</t>
  </si>
  <si>
    <t>SAMONAS, John</t>
  </si>
  <si>
    <t>85</t>
  </si>
  <si>
    <t>WENNERS, Vincent</t>
  </si>
  <si>
    <t>86</t>
  </si>
  <si>
    <t>O’SHEA, John</t>
  </si>
  <si>
    <t>87</t>
  </si>
  <si>
    <t>GEORGE, Ron</t>
  </si>
  <si>
    <t>88</t>
  </si>
  <si>
    <t>GRAY , Neelie                                             2014</t>
  </si>
  <si>
    <t>89</t>
  </si>
  <si>
    <t>DRISCOLL, Tim</t>
  </si>
  <si>
    <t>90</t>
  </si>
  <si>
    <t>BICKNELL, Richard</t>
  </si>
  <si>
    <t>91</t>
  </si>
  <si>
    <t>ROY, Paul</t>
  </si>
  <si>
    <t>92</t>
  </si>
  <si>
    <t>MICHAEL, Glenn</t>
  </si>
  <si>
    <t>93</t>
  </si>
  <si>
    <t>GOYAYEB, Marc</t>
  </si>
  <si>
    <t>94</t>
  </si>
  <si>
    <t>BOYLE, Joe</t>
  </si>
  <si>
    <t>95</t>
  </si>
  <si>
    <t>DOWEY, James</t>
  </si>
  <si>
    <t>96</t>
  </si>
  <si>
    <t>U</t>
  </si>
  <si>
    <t>GRAY, Justin                                                      2014</t>
  </si>
  <si>
    <t>97</t>
  </si>
  <si>
    <t>EBERHART, Robert</t>
  </si>
  <si>
    <t>98</t>
  </si>
  <si>
    <t>KING,Steve</t>
  </si>
  <si>
    <t>99</t>
  </si>
  <si>
    <t>BALDINI, James</t>
  </si>
  <si>
    <t>100</t>
  </si>
  <si>
    <t>BLAKE, Jude</t>
  </si>
  <si>
    <t>101</t>
  </si>
  <si>
    <t>BAGSHAW, Bob                                                  2014</t>
  </si>
  <si>
    <t>102</t>
  </si>
  <si>
    <t>KENEPP, Dave</t>
  </si>
  <si>
    <t>103</t>
  </si>
  <si>
    <t xml:space="preserve">ST GERMAIN, Phil </t>
  </si>
  <si>
    <t>104</t>
  </si>
  <si>
    <t>105</t>
  </si>
  <si>
    <t>CUETARA, Joe</t>
  </si>
  <si>
    <t>106</t>
  </si>
  <si>
    <t>HOLLOWAY, Paul</t>
  </si>
  <si>
    <t>107</t>
  </si>
  <si>
    <t>CHURCH, Jeffrey</t>
  </si>
  <si>
    <t>108</t>
  </si>
  <si>
    <t>GRAPER, Glen</t>
  </si>
  <si>
    <t>109</t>
  </si>
  <si>
    <t>YEATON, Richard</t>
  </si>
  <si>
    <t>110</t>
  </si>
  <si>
    <t>BURBANK, Thomas</t>
  </si>
  <si>
    <t>111</t>
  </si>
  <si>
    <t>MANION, Anne</t>
  </si>
  <si>
    <t>112</t>
  </si>
  <si>
    <t>STERN, Elizabeth</t>
  </si>
  <si>
    <t>113</t>
  </si>
  <si>
    <t>OXLEY, Doug</t>
  </si>
  <si>
    <t>114</t>
  </si>
  <si>
    <t>BONDE, Ken</t>
  </si>
  <si>
    <t>115</t>
  </si>
  <si>
    <t>JARVIS, Jill</t>
  </si>
  <si>
    <t>116</t>
  </si>
  <si>
    <t>HEINRICH, Alan</t>
  </si>
  <si>
    <t>117</t>
  </si>
  <si>
    <t>FUSCO, Phil</t>
  </si>
  <si>
    <t>118</t>
  </si>
  <si>
    <t>WELLS, Roger</t>
  </si>
  <si>
    <t>119</t>
  </si>
  <si>
    <t>SIMMONS, Marsha</t>
  </si>
  <si>
    <t>120</t>
  </si>
  <si>
    <t>MALLET, Wally, Bisset, Sandra</t>
  </si>
  <si>
    <t>121</t>
  </si>
  <si>
    <t>CLARKE, Geoffrey</t>
  </si>
  <si>
    <t>122</t>
  </si>
  <si>
    <t>GORDON, Jeff</t>
  </si>
  <si>
    <t>123</t>
  </si>
  <si>
    <t>SMALL,jeremy                                                     2014</t>
  </si>
  <si>
    <t>124</t>
  </si>
  <si>
    <t>CUSTER, Mel</t>
  </si>
  <si>
    <t>125</t>
  </si>
  <si>
    <t>SAIDLA / Wright</t>
  </si>
  <si>
    <t>126</t>
  </si>
  <si>
    <t>MOORE, John</t>
  </si>
  <si>
    <t>127</t>
  </si>
  <si>
    <t>CHADWICK, (Chad) Allen</t>
  </si>
  <si>
    <t>128</t>
  </si>
  <si>
    <t>KNOLLMEYER, Steve</t>
  </si>
  <si>
    <t>129</t>
  </si>
  <si>
    <t>ZUCHERT, Donald</t>
  </si>
  <si>
    <t>130</t>
  </si>
  <si>
    <t>SEMPRINI, Wayne</t>
  </si>
  <si>
    <t>131</t>
  </si>
  <si>
    <t>PELLTIER, William</t>
  </si>
  <si>
    <t>132</t>
  </si>
  <si>
    <t>McCOOEY Denise</t>
  </si>
  <si>
    <t>133</t>
  </si>
  <si>
    <t>134</t>
  </si>
  <si>
    <t>SPINNEY, Jacqui                                               2014</t>
  </si>
  <si>
    <t>135</t>
  </si>
  <si>
    <t>TURMELLE, Martin</t>
  </si>
  <si>
    <t>Wait List</t>
  </si>
  <si>
    <t>Dave &amp; Jean Richards for a corner locker</t>
  </si>
  <si>
    <t>Scott Blidberg</t>
  </si>
  <si>
    <t>Dick Blidberg for a corner locker</t>
  </si>
  <si>
    <t>Doug &amp; Phyliss Joyce</t>
  </si>
  <si>
    <r>
      <t xml:space="preserve">                        </t>
    </r>
    <r>
      <rPr>
        <b/>
        <sz val="10"/>
        <color rgb="FFFF0000"/>
        <rFont val="Helvetica Neue"/>
      </rPr>
      <t>09/01/2015</t>
    </r>
  </si>
  <si>
    <r>
      <t xml:space="preserve">WEINSTEIN, Neal  </t>
    </r>
    <r>
      <rPr>
        <b/>
        <i/>
        <sz val="11"/>
        <color indexed="49"/>
        <rFont val="Calibri"/>
        <family val="2"/>
        <scheme val="minor"/>
      </rPr>
      <t>Peter Kasnet</t>
    </r>
  </si>
  <si>
    <t>Number</t>
  </si>
  <si>
    <t>Besanceney</t>
  </si>
  <si>
    <t>Roy &amp; Pat (Daly)</t>
  </si>
  <si>
    <t>53 Hillside Drive</t>
  </si>
  <si>
    <t>Kerns</t>
  </si>
  <si>
    <t>Dave &amp; Donna</t>
  </si>
  <si>
    <t>171 Spur Rd</t>
  </si>
  <si>
    <t>603-501-0365</t>
  </si>
  <si>
    <t>kerzwik@comcast.net</t>
  </si>
  <si>
    <t>Hill</t>
  </si>
  <si>
    <t>PO Box 392</t>
  </si>
  <si>
    <t>603-427-8565</t>
  </si>
  <si>
    <t>hilshaus@comcast.net</t>
  </si>
  <si>
    <t>Last update</t>
  </si>
  <si>
    <t>State #</t>
  </si>
  <si>
    <t>Little Bay/fox Pt</t>
  </si>
  <si>
    <t>Little Harbor</t>
  </si>
  <si>
    <t>IOS - NH</t>
  </si>
  <si>
    <t>IOS - ME</t>
  </si>
  <si>
    <t>Pepperrell Cove</t>
  </si>
  <si>
    <t>3/4"</t>
  </si>
  <si>
    <t>Chain</t>
  </si>
  <si>
    <t>Length</t>
  </si>
  <si>
    <t>5/8"</t>
  </si>
  <si>
    <t>2 blocks</t>
  </si>
  <si>
    <t>42 58.748</t>
  </si>
  <si>
    <t>70 36.714</t>
  </si>
  <si>
    <t>43 03.346</t>
  </si>
  <si>
    <t>70 43.182</t>
  </si>
  <si>
    <t>70 36.747</t>
  </si>
  <si>
    <t>42 58.736</t>
  </si>
  <si>
    <t>42 58.718</t>
  </si>
  <si>
    <t>70 36.718</t>
  </si>
  <si>
    <t>42 58.686</t>
  </si>
  <si>
    <t>70 36.634</t>
  </si>
  <si>
    <t>43 04.446</t>
  </si>
  <si>
    <t>70 43.116</t>
  </si>
  <si>
    <t>43 04.443</t>
  </si>
  <si>
    <t>70 51.451</t>
  </si>
  <si>
    <t>42 58.702</t>
  </si>
  <si>
    <t>70 36.630</t>
  </si>
  <si>
    <t>42 58.710</t>
  </si>
  <si>
    <t>70 36.651</t>
  </si>
  <si>
    <t>42 58.875</t>
  </si>
  <si>
    <t>70 36.796</t>
  </si>
  <si>
    <t>42 58.860</t>
  </si>
  <si>
    <t>70 36.767</t>
  </si>
  <si>
    <t>43 04.327</t>
  </si>
  <si>
    <t>70 43.244</t>
  </si>
  <si>
    <t>43 04.845</t>
  </si>
  <si>
    <t>70 42.369</t>
  </si>
  <si>
    <t>43 04.825</t>
  </si>
  <si>
    <t>70 42.368</t>
  </si>
  <si>
    <t>43 04.808</t>
  </si>
  <si>
    <t>70 42.365</t>
  </si>
  <si>
    <t>43 04.774</t>
  </si>
  <si>
    <t>70 42.353</t>
  </si>
  <si>
    <t>70 42.341</t>
  </si>
  <si>
    <t>43 04.792</t>
  </si>
  <si>
    <t>43 04.754</t>
  </si>
  <si>
    <t>70 42.330</t>
  </si>
  <si>
    <t>43 04.427</t>
  </si>
  <si>
    <t>70 43.084</t>
  </si>
  <si>
    <t>70 43.096</t>
  </si>
  <si>
    <t>43 07.025</t>
  </si>
  <si>
    <t>No Posit.</t>
  </si>
  <si>
    <t>W Posit.</t>
  </si>
  <si>
    <t>MOORING STATISTICS 2016</t>
  </si>
  <si>
    <t>IOS - ME (PCYC)</t>
  </si>
  <si>
    <t>43 04.441</t>
  </si>
  <si>
    <t>70 42.928</t>
  </si>
  <si>
    <t>70 43.042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</si>
</sst>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&quot;$&quot;#,##0"/>
    <numFmt numFmtId="165" formatCode="[$-409]d\-mmm\-yy;@"/>
    <numFmt numFmtId="166" formatCode="mm/dd/yy"/>
    <numFmt numFmtId="167" formatCode="mm/dd/yy;@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u/>
      <sz val="11"/>
      <color theme="10"/>
      <name val="Calibri"/>
      <family val="2"/>
    </font>
    <font>
      <b/>
      <sz val="14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3F3F3F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indexed="9"/>
      <name val="Helvetica Neue"/>
    </font>
    <font>
      <b/>
      <sz val="10"/>
      <color rgb="FFFF0000"/>
      <name val="Helvetica Neue"/>
    </font>
    <font>
      <b/>
      <i/>
      <sz val="11"/>
      <color indexed="49"/>
      <name val="Calibri"/>
      <family val="2"/>
      <scheme val="minor"/>
    </font>
    <font>
      <sz val="10"/>
      <color indexed="9"/>
      <name val="Arial"/>
      <family val="2"/>
    </font>
    <font>
      <u/>
      <sz val="11"/>
      <color indexed="12"/>
      <name val="Helvetica Neue"/>
    </font>
    <font>
      <sz val="11"/>
      <color indexed="8"/>
      <name val="Helvetica Neue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indexed="10"/>
        <bgColor indexed="64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</borders>
  <cellStyleXfs count="7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5" fillId="2" borderId="1" applyNumberFormat="0" applyAlignment="0" applyProtection="0"/>
    <xf numFmtId="0" fontId="7" fillId="3" borderId="0" applyNumberFormat="0" applyBorder="0" applyAlignment="0" applyProtection="0"/>
    <xf numFmtId="0" fontId="13" fillId="0" borderId="0" applyNumberFormat="0" applyFill="0" applyBorder="0" applyProtection="0">
      <alignment vertical="top"/>
    </xf>
    <xf numFmtId="0" fontId="12" fillId="0" borderId="0" applyNumberFormat="0" applyFill="0" applyBorder="0" applyAlignment="0" applyProtection="0">
      <alignment vertical="top"/>
      <protection locked="0"/>
    </xf>
    <xf numFmtId="43" fontId="8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1" applyAlignment="1" applyProtection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2" borderId="1" xfId="2"/>
    <xf numFmtId="0" fontId="5" fillId="2" borderId="1" xfId="2" applyAlignment="1">
      <alignment horizontal="center"/>
    </xf>
    <xf numFmtId="0" fontId="3" fillId="2" borderId="1" xfId="1" applyFill="1" applyBorder="1" applyAlignment="1" applyProtection="1"/>
    <xf numFmtId="0" fontId="6" fillId="2" borderId="1" xfId="2" applyFont="1" applyAlignment="1">
      <alignment horizontal="center"/>
    </xf>
    <xf numFmtId="0" fontId="3" fillId="2" borderId="1" xfId="1" applyFill="1" applyBorder="1" applyAlignment="1" applyProtection="1">
      <alignment horizontal="center"/>
    </xf>
    <xf numFmtId="0" fontId="5" fillId="2" borderId="1" xfId="2" quotePrefix="1" applyAlignment="1">
      <alignment horizontal="center"/>
    </xf>
    <xf numFmtId="0" fontId="8" fillId="0" borderId="0" xfId="0" applyNumberFormat="1" applyFont="1" applyAlignment="1">
      <alignment vertical="top"/>
    </xf>
    <xf numFmtId="15" fontId="8" fillId="0" borderId="0" xfId="0" applyNumberFormat="1" applyFont="1" applyAlignment="1">
      <alignment horizontal="left" vertical="top"/>
    </xf>
    <xf numFmtId="165" fontId="0" fillId="0" borderId="0" xfId="0" applyNumberFormat="1"/>
    <xf numFmtId="166" fontId="11" fillId="4" borderId="2" xfId="0" applyNumberFormat="1" applyFont="1" applyFill="1" applyBorder="1" applyAlignment="1">
      <alignment vertical="center"/>
    </xf>
    <xf numFmtId="0" fontId="8" fillId="0" borderId="0" xfId="0" applyNumberFormat="1" applyFont="1" applyAlignment="1"/>
    <xf numFmtId="0" fontId="7" fillId="3" borderId="2" xfId="3" applyNumberFormat="1" applyBorder="1" applyAlignment="1"/>
    <xf numFmtId="0" fontId="7" fillId="3" borderId="2" xfId="3" applyNumberFormat="1" applyBorder="1" applyAlignment="1" applyProtection="1"/>
    <xf numFmtId="0" fontId="0" fillId="0" borderId="0" xfId="0" quotePrefix="1"/>
    <xf numFmtId="14" fontId="0" fillId="0" borderId="0" xfId="0" applyNumberFormat="1"/>
    <xf numFmtId="167" fontId="0" fillId="0" borderId="0" xfId="0" applyNumberFormat="1"/>
    <xf numFmtId="3" fontId="0" fillId="0" borderId="0" xfId="0" applyNumberFormat="1"/>
  </cellXfs>
  <cellStyles count="7">
    <cellStyle name="Bad" xfId="3" builtinId="27"/>
    <cellStyle name="Comma 2" xfId="6"/>
    <cellStyle name="Hyperlink" xfId="1" builtinId="8"/>
    <cellStyle name="Hyperlink 2" xfId="5"/>
    <cellStyle name="Normal" xfId="0" builtinId="0"/>
    <cellStyle name="Normal 2" xfId="4"/>
    <cellStyle name="Output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438150</xdr:colOff>
      <xdr:row>2</xdr:row>
      <xdr:rowOff>142874</xdr:rowOff>
    </xdr:from>
    <xdr:to>
      <xdr:col>16</xdr:col>
      <xdr:colOff>98369</xdr:colOff>
      <xdr:row>13</xdr:row>
      <xdr:rowOff>152399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50" y="333374"/>
          <a:ext cx="2708219" cy="2105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davidjosephmurphy@gmail.com" TargetMode="External"/><Relationship Id="rId3" Type="http://schemas.openxmlformats.org/officeDocument/2006/relationships/hyperlink" Target="mailto:blidberg@ausi.org" TargetMode="External"/><Relationship Id="rId7" Type="http://schemas.openxmlformats.org/officeDocument/2006/relationships/hyperlink" Target="mailto:wemsail@comcast.net" TargetMode="External"/><Relationship Id="rId2" Type="http://schemas.openxmlformats.org/officeDocument/2006/relationships/hyperlink" Target="mailto:John.Barrie@lwrep.com" TargetMode="External"/><Relationship Id="rId1" Type="http://schemas.openxmlformats.org/officeDocument/2006/relationships/hyperlink" Target="mailto:mdfodero@comcast.net" TargetMode="External"/><Relationship Id="rId6" Type="http://schemas.openxmlformats.org/officeDocument/2006/relationships/hyperlink" Target="mailto:jkarcher@hsjkcpas.com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mailto:sknollmeyer@analytics.com" TargetMode="External"/><Relationship Id="rId10" Type="http://schemas.openxmlformats.org/officeDocument/2006/relationships/hyperlink" Target="mailto:dnmc@comcast.net" TargetMode="External"/><Relationship Id="rId4" Type="http://schemas.openxmlformats.org/officeDocument/2006/relationships/hyperlink" Target="mailto:blidberg@ausi.org" TargetMode="External"/><Relationship Id="rId9" Type="http://schemas.openxmlformats.org/officeDocument/2006/relationships/hyperlink" Target="mailto:sfstrehl@sbcglobal.net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mailto:bambola@comcast.net" TargetMode="External"/><Relationship Id="rId18" Type="http://schemas.openxmlformats.org/officeDocument/2006/relationships/hyperlink" Target="mailto:ken.goldsmith@yankeepacific.com" TargetMode="External"/><Relationship Id="rId26" Type="http://schemas.openxmlformats.org/officeDocument/2006/relationships/hyperlink" Target="mailto:edm@secureplanninginc.com" TargetMode="External"/><Relationship Id="rId39" Type="http://schemas.openxmlformats.org/officeDocument/2006/relationships/hyperlink" Target="mailto:beasmall@aol.com" TargetMode="External"/><Relationship Id="rId21" Type="http://schemas.openxmlformats.org/officeDocument/2006/relationships/hyperlink" Target="mailto:sjeffnh@gmail.com" TargetMode="External"/><Relationship Id="rId34" Type="http://schemas.openxmlformats.org/officeDocument/2006/relationships/hyperlink" Target="mailto:wooferguy@aol.com" TargetMode="External"/><Relationship Id="rId42" Type="http://schemas.openxmlformats.org/officeDocument/2006/relationships/hyperlink" Target="mailto:timspinney@gmail.com" TargetMode="External"/><Relationship Id="rId47" Type="http://schemas.openxmlformats.org/officeDocument/2006/relationships/hyperlink" Target="mailto:ian_watters@fpl.com" TargetMode="External"/><Relationship Id="rId50" Type="http://schemas.openxmlformats.org/officeDocument/2006/relationships/hyperlink" Target="mailto:dzuckert@aol.com" TargetMode="External"/><Relationship Id="rId55" Type="http://schemas.openxmlformats.org/officeDocument/2006/relationships/hyperlink" Target="mailto:awmanion@aol.com" TargetMode="External"/><Relationship Id="rId63" Type="http://schemas.openxmlformats.org/officeDocument/2006/relationships/hyperlink" Target="mailto:sfalz179@comcast.net" TargetMode="External"/><Relationship Id="rId68" Type="http://schemas.openxmlformats.org/officeDocument/2006/relationships/hyperlink" Target="mailto:jkarcher@hsjkcpas.com" TargetMode="External"/><Relationship Id="rId7" Type="http://schemas.openxmlformats.org/officeDocument/2006/relationships/hyperlink" Target="mailto:coffemj@yahoo.net" TargetMode="External"/><Relationship Id="rId2" Type="http://schemas.openxmlformats.org/officeDocument/2006/relationships/hyperlink" Target="mailto:sunpunch@aol.com" TargetMode="External"/><Relationship Id="rId16" Type="http://schemas.openxmlformats.org/officeDocument/2006/relationships/hyperlink" Target="mailto:junipersc@%20comcast.net" TargetMode="External"/><Relationship Id="rId29" Type="http://schemas.openxmlformats.org/officeDocument/2006/relationships/hyperlink" Target="mailto:poetsharbor@yahoo.com" TargetMode="External"/><Relationship Id="rId1" Type="http://schemas.openxmlformats.org/officeDocument/2006/relationships/hyperlink" Target="mailto:jaclyna5@comcast.net" TargetMode="External"/><Relationship Id="rId6" Type="http://schemas.openxmlformats.org/officeDocument/2006/relationships/hyperlink" Target="mailto:cclementsr@comcast.net" TargetMode="External"/><Relationship Id="rId11" Type="http://schemas.openxmlformats.org/officeDocument/2006/relationships/hyperlink" Target="mailto:kadittami@hotmail.com" TargetMode="External"/><Relationship Id="rId24" Type="http://schemas.openxmlformats.org/officeDocument/2006/relationships/hyperlink" Target="mailto:gflight3@gmail.com" TargetMode="External"/><Relationship Id="rId32" Type="http://schemas.openxmlformats.org/officeDocument/2006/relationships/hyperlink" Target="mailto:billr@nhbfa.com" TargetMode="External"/><Relationship Id="rId37" Type="http://schemas.openxmlformats.org/officeDocument/2006/relationships/hyperlink" Target="mailto:wsemprini@comcast.net" TargetMode="External"/><Relationship Id="rId40" Type="http://schemas.openxmlformats.org/officeDocument/2006/relationships/hyperlink" Target="mailto:marlen@aol.com" TargetMode="External"/><Relationship Id="rId45" Type="http://schemas.openxmlformats.org/officeDocument/2006/relationships/hyperlink" Target="mailto:ctufts@tufts-assoc.com" TargetMode="External"/><Relationship Id="rId53" Type="http://schemas.openxmlformats.org/officeDocument/2006/relationships/hyperlink" Target="mailto:bjewett@double0marketing.com" TargetMode="External"/><Relationship Id="rId58" Type="http://schemas.openxmlformats.org/officeDocument/2006/relationships/hyperlink" Target="mailto:bgosselin5@comcast.net" TargetMode="External"/><Relationship Id="rId66" Type="http://schemas.openxmlformats.org/officeDocument/2006/relationships/hyperlink" Target="mailto:lufffive@comcast.net" TargetMode="External"/><Relationship Id="rId5" Type="http://schemas.openxmlformats.org/officeDocument/2006/relationships/hyperlink" Target="mailto:lauriec15@comcast.net" TargetMode="External"/><Relationship Id="rId15" Type="http://schemas.openxmlformats.org/officeDocument/2006/relationships/hyperlink" Target="mailto:dgabriel90@aol.com" TargetMode="External"/><Relationship Id="rId23" Type="http://schemas.openxmlformats.org/officeDocument/2006/relationships/hyperlink" Target="mailto:sjkinga@gmail.com" TargetMode="External"/><Relationship Id="rId28" Type="http://schemas.openxmlformats.org/officeDocument/2006/relationships/hyperlink" Target="mailto:glennwmichael@gmail.com" TargetMode="External"/><Relationship Id="rId36" Type="http://schemas.openxmlformats.org/officeDocument/2006/relationships/hyperlink" Target="mailto:derrick@windover.com" TargetMode="External"/><Relationship Id="rId49" Type="http://schemas.openxmlformats.org/officeDocument/2006/relationships/hyperlink" Target="mailto:pyjynh@comcst.net" TargetMode="External"/><Relationship Id="rId57" Type="http://schemas.openxmlformats.org/officeDocument/2006/relationships/hyperlink" Target="mailto:stuscharff@aol.com" TargetMode="External"/><Relationship Id="rId61" Type="http://schemas.openxmlformats.org/officeDocument/2006/relationships/hyperlink" Target="mailto:johnrk2010@yahoo.com" TargetMode="External"/><Relationship Id="rId10" Type="http://schemas.openxmlformats.org/officeDocument/2006/relationships/hyperlink" Target="mailto:adjd@aol.com" TargetMode="External"/><Relationship Id="rId19" Type="http://schemas.openxmlformats.org/officeDocument/2006/relationships/hyperlink" Target="mailto:thrgorayebs@gmail.com" TargetMode="External"/><Relationship Id="rId31" Type="http://schemas.openxmlformats.org/officeDocument/2006/relationships/hyperlink" Target="mailto:markeroy@comcast.net" TargetMode="External"/><Relationship Id="rId44" Type="http://schemas.openxmlformats.org/officeDocument/2006/relationships/hyperlink" Target="mailto:mark@applepaintingrestoration.com" TargetMode="External"/><Relationship Id="rId52" Type="http://schemas.openxmlformats.org/officeDocument/2006/relationships/hyperlink" Target="mailto:cyweller@comcast.net" TargetMode="External"/><Relationship Id="rId60" Type="http://schemas.openxmlformats.org/officeDocument/2006/relationships/hyperlink" Target="mailto:scott.blidberg@gmail.com" TargetMode="External"/><Relationship Id="rId65" Type="http://schemas.openxmlformats.org/officeDocument/2006/relationships/hyperlink" Target="mailto:hilshaus@comcast.net" TargetMode="External"/><Relationship Id="rId4" Type="http://schemas.openxmlformats.org/officeDocument/2006/relationships/hyperlink" Target="mailto:john@forthrightmarine.com" TargetMode="External"/><Relationship Id="rId9" Type="http://schemas.openxmlformats.org/officeDocument/2006/relationships/hyperlink" Target="mailto:porter.davis@comcast.net" TargetMode="External"/><Relationship Id="rId14" Type="http://schemas.openxmlformats.org/officeDocument/2006/relationships/hyperlink" Target="mailto:p.j.fusco@prodigy.net" TargetMode="External"/><Relationship Id="rId22" Type="http://schemas.openxmlformats.org/officeDocument/2006/relationships/hyperlink" Target="mailto:BK47GH@comcast.net" TargetMode="External"/><Relationship Id="rId27" Type="http://schemas.openxmlformats.org/officeDocument/2006/relationships/hyperlink" Target="mailto:dnmc@comcast.net" TargetMode="External"/><Relationship Id="rId30" Type="http://schemas.openxmlformats.org/officeDocument/2006/relationships/hyperlink" Target="mailto:johnandnancy@liac.net" TargetMode="External"/><Relationship Id="rId35" Type="http://schemas.openxmlformats.org/officeDocument/2006/relationships/hyperlink" Target="mailto:laseagran@comcast.net" TargetMode="External"/><Relationship Id="rId43" Type="http://schemas.openxmlformats.org/officeDocument/2006/relationships/hyperlink" Target="mailto:brooks.stevens@libertymutual.com" TargetMode="External"/><Relationship Id="rId48" Type="http://schemas.openxmlformats.org/officeDocument/2006/relationships/hyperlink" Target="mailto:richard.weaver@fanucfa.com" TargetMode="External"/><Relationship Id="rId56" Type="http://schemas.openxmlformats.org/officeDocument/2006/relationships/hyperlink" Target="mailto:jgailey@rballen.com" TargetMode="External"/><Relationship Id="rId64" Type="http://schemas.openxmlformats.org/officeDocument/2006/relationships/hyperlink" Target="mailto:roysail@hotmail.com" TargetMode="External"/><Relationship Id="rId69" Type="http://schemas.openxmlformats.org/officeDocument/2006/relationships/printerSettings" Target="../printerSettings/printerSettings3.bin"/><Relationship Id="rId8" Type="http://schemas.openxmlformats.org/officeDocument/2006/relationships/hyperlink" Target="mailto:arcjr1@comcast.net" TargetMode="External"/><Relationship Id="rId51" Type="http://schemas.openxmlformats.org/officeDocument/2006/relationships/hyperlink" Target="mailto:blidberg@ausi.org" TargetMode="External"/><Relationship Id="rId3" Type="http://schemas.openxmlformats.org/officeDocument/2006/relationships/hyperlink" Target="mailto:rblanch86@comcast.net" TargetMode="External"/><Relationship Id="rId12" Type="http://schemas.openxmlformats.org/officeDocument/2006/relationships/hyperlink" Target="mailto:tim@bigelowcpa.com" TargetMode="External"/><Relationship Id="rId17" Type="http://schemas.openxmlformats.org/officeDocument/2006/relationships/hyperlink" Target="mailto:rrgeorge1@comcast.net" TargetMode="External"/><Relationship Id="rId25" Type="http://schemas.openxmlformats.org/officeDocument/2006/relationships/hyperlink" Target="mailto:william.machardy@myfairpoint.net" TargetMode="External"/><Relationship Id="rId33" Type="http://schemas.openxmlformats.org/officeDocument/2006/relationships/hyperlink" Target="mailto:john@samonasgroup.com" TargetMode="External"/><Relationship Id="rId38" Type="http://schemas.openxmlformats.org/officeDocument/2006/relationships/hyperlink" Target="mailto:stardot@comcast.net" TargetMode="External"/><Relationship Id="rId46" Type="http://schemas.openxmlformats.org/officeDocument/2006/relationships/hyperlink" Target="mailto:dswajda@comcast.net" TargetMode="External"/><Relationship Id="rId59" Type="http://schemas.openxmlformats.org/officeDocument/2006/relationships/hyperlink" Target="mailto:kathleenkrush@gmail.com" TargetMode="External"/><Relationship Id="rId67" Type="http://schemas.openxmlformats.org/officeDocument/2006/relationships/hyperlink" Target="mailto:oxboxoxley@gmail.com" TargetMode="External"/><Relationship Id="rId20" Type="http://schemas.openxmlformats.org/officeDocument/2006/relationships/hyperlink" Target="mailto:jgray@promocentric.net" TargetMode="External"/><Relationship Id="rId41" Type="http://schemas.openxmlformats.org/officeDocument/2006/relationships/hyperlink" Target="mailto:smi975@yahoo.com" TargetMode="External"/><Relationship Id="rId54" Type="http://schemas.openxmlformats.org/officeDocument/2006/relationships/hyperlink" Target="mailto:cleto@comcast.net" TargetMode="External"/><Relationship Id="rId62" Type="http://schemas.openxmlformats.org/officeDocument/2006/relationships/hyperlink" Target="mailto:John.Barrie@lwrep.com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stareh@concast.net" TargetMode="External"/><Relationship Id="rId13" Type="http://schemas.openxmlformats.org/officeDocument/2006/relationships/hyperlink" Target="mailto:roth.russ@gmail.com" TargetMode="External"/><Relationship Id="rId3" Type="http://schemas.openxmlformats.org/officeDocument/2006/relationships/hyperlink" Target="mailto:bbonde@gmail.com" TargetMode="External"/><Relationship Id="rId7" Type="http://schemas.openxmlformats.org/officeDocument/2006/relationships/hyperlink" Target="mailto:junipersc@comcast.net" TargetMode="External"/><Relationship Id="rId12" Type="http://schemas.openxmlformats.org/officeDocument/2006/relationships/hyperlink" Target="mailto:dave_jean@myfairpoint.net" TargetMode="External"/><Relationship Id="rId2" Type="http://schemas.openxmlformats.org/officeDocument/2006/relationships/hyperlink" Target="mailto:sunpunch@aol.com" TargetMode="External"/><Relationship Id="rId16" Type="http://schemas.openxmlformats.org/officeDocument/2006/relationships/hyperlink" Target="mailto:cyweller@comcast.net" TargetMode="External"/><Relationship Id="rId1" Type="http://schemas.openxmlformats.org/officeDocument/2006/relationships/hyperlink" Target="mailto:blidberg@ausi.org" TargetMode="External"/><Relationship Id="rId6" Type="http://schemas.openxmlformats.org/officeDocument/2006/relationships/hyperlink" Target="mailto:jcunningham@cunninghaminsure.com" TargetMode="External"/><Relationship Id="rId11" Type="http://schemas.openxmlformats.org/officeDocument/2006/relationships/hyperlink" Target="mailto:mikepcc@comcast.net" TargetMode="External"/><Relationship Id="rId5" Type="http://schemas.openxmlformats.org/officeDocument/2006/relationships/hyperlink" Target="mailto:roysail@hotmail.com" TargetMode="External"/><Relationship Id="rId15" Type="http://schemas.openxmlformats.org/officeDocument/2006/relationships/hyperlink" Target="mailto:rshultz@nashawtuc.com" TargetMode="External"/><Relationship Id="rId10" Type="http://schemas.openxmlformats.org/officeDocument/2006/relationships/hyperlink" Target="mailto:jmccarthy@seascape-capital.com" TargetMode="External"/><Relationship Id="rId4" Type="http://schemas.openxmlformats.org/officeDocument/2006/relationships/hyperlink" Target="mailto:brigdgeelec@comcast.net" TargetMode="External"/><Relationship Id="rId9" Type="http://schemas.openxmlformats.org/officeDocument/2006/relationships/hyperlink" Target="mailto:kmjdory@comcast.net" TargetMode="External"/><Relationship Id="rId14" Type="http://schemas.openxmlformats.org/officeDocument/2006/relationships/hyperlink" Target="mailto:billr@nhbfa.co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30"/>
  <sheetViews>
    <sheetView tabSelected="1" workbookViewId="0">
      <selection activeCell="G33" sqref="G33"/>
    </sheetView>
  </sheetViews>
  <sheetFormatPr defaultRowHeight="15"/>
  <cols>
    <col min="1" max="1" width="1.7109375" customWidth="1"/>
    <col min="2" max="2" width="3" customWidth="1"/>
    <col min="4" max="4" width="15.42578125" bestFit="1" customWidth="1"/>
    <col min="7" max="7" width="7" customWidth="1"/>
    <col min="11" max="11" width="1.7109375" customWidth="1"/>
  </cols>
  <sheetData>
    <row r="1" spans="2:10" ht="18.75">
      <c r="E1" s="7" t="s">
        <v>995</v>
      </c>
    </row>
    <row r="3" spans="2:10">
      <c r="C3" s="1" t="s">
        <v>942</v>
      </c>
      <c r="D3" s="1" t="s">
        <v>82</v>
      </c>
      <c r="F3" t="s">
        <v>949</v>
      </c>
      <c r="G3" t="s">
        <v>950</v>
      </c>
      <c r="I3" s="6" t="s">
        <v>993</v>
      </c>
      <c r="J3" s="6" t="s">
        <v>994</v>
      </c>
    </row>
    <row r="4" spans="2:10">
      <c r="B4">
        <v>1</v>
      </c>
      <c r="C4" s="6">
        <v>140</v>
      </c>
      <c r="D4" t="s">
        <v>84</v>
      </c>
      <c r="E4">
        <v>9900</v>
      </c>
      <c r="F4" s="6" t="s">
        <v>948</v>
      </c>
      <c r="G4">
        <v>50</v>
      </c>
      <c r="I4" t="s">
        <v>989</v>
      </c>
      <c r="J4" t="s">
        <v>990</v>
      </c>
    </row>
    <row r="5" spans="2:10">
      <c r="B5">
        <f>B4+1</f>
        <v>2</v>
      </c>
      <c r="C5" s="6">
        <v>203</v>
      </c>
      <c r="D5" t="s">
        <v>84</v>
      </c>
      <c r="E5">
        <v>5000</v>
      </c>
      <c r="F5" s="6" t="s">
        <v>948</v>
      </c>
      <c r="G5">
        <v>50</v>
      </c>
      <c r="I5" t="s">
        <v>977</v>
      </c>
      <c r="J5" t="s">
        <v>978</v>
      </c>
    </row>
    <row r="6" spans="2:10">
      <c r="B6">
        <f t="shared" ref="B6:B9" si="0">B5+1</f>
        <v>3</v>
      </c>
      <c r="C6" s="6">
        <v>1716</v>
      </c>
      <c r="D6" t="s">
        <v>84</v>
      </c>
      <c r="E6" s="25">
        <v>12500</v>
      </c>
      <c r="F6" s="6" t="s">
        <v>948</v>
      </c>
      <c r="G6">
        <v>75</v>
      </c>
      <c r="I6" t="s">
        <v>989</v>
      </c>
      <c r="J6" t="s">
        <v>991</v>
      </c>
    </row>
    <row r="7" spans="2:10">
      <c r="B7">
        <f t="shared" si="0"/>
        <v>4</v>
      </c>
      <c r="C7" s="6">
        <v>2259</v>
      </c>
      <c r="D7" t="s">
        <v>84</v>
      </c>
      <c r="E7" s="25">
        <v>10800</v>
      </c>
      <c r="F7" s="6" t="s">
        <v>948</v>
      </c>
      <c r="G7">
        <v>75</v>
      </c>
      <c r="I7" t="s">
        <v>963</v>
      </c>
      <c r="J7" t="s">
        <v>964</v>
      </c>
    </row>
    <row r="8" spans="2:10">
      <c r="B8">
        <f t="shared" si="0"/>
        <v>5</v>
      </c>
      <c r="C8" s="6">
        <v>2296</v>
      </c>
      <c r="D8" t="s">
        <v>84</v>
      </c>
      <c r="E8">
        <v>9000</v>
      </c>
      <c r="F8" s="6" t="s">
        <v>948</v>
      </c>
      <c r="G8">
        <v>75</v>
      </c>
      <c r="I8" t="s">
        <v>965</v>
      </c>
      <c r="J8" t="s">
        <v>999</v>
      </c>
    </row>
    <row r="9" spans="2:10">
      <c r="B9">
        <f t="shared" si="0"/>
        <v>6</v>
      </c>
      <c r="C9" s="6">
        <v>4267</v>
      </c>
      <c r="D9" t="s">
        <v>84</v>
      </c>
      <c r="E9">
        <v>5000</v>
      </c>
      <c r="F9" s="6" t="s">
        <v>948</v>
      </c>
      <c r="G9">
        <v>60</v>
      </c>
      <c r="I9" t="s">
        <v>997</v>
      </c>
      <c r="J9" t="s">
        <v>998</v>
      </c>
    </row>
    <row r="10" spans="2:10">
      <c r="C10" s="6"/>
    </row>
    <row r="11" spans="2:10">
      <c r="B11">
        <f>B9+1</f>
        <v>7</v>
      </c>
      <c r="C11" s="6">
        <v>125</v>
      </c>
      <c r="D11" t="s">
        <v>947</v>
      </c>
      <c r="E11">
        <v>7000</v>
      </c>
      <c r="F11" s="6" t="s">
        <v>948</v>
      </c>
      <c r="G11">
        <v>33</v>
      </c>
      <c r="H11" t="s">
        <v>952</v>
      </c>
      <c r="I11" t="s">
        <v>977</v>
      </c>
      <c r="J11" t="s">
        <v>978</v>
      </c>
    </row>
    <row r="12" spans="2:10">
      <c r="B12">
        <f t="shared" ref="B12:B16" si="1">B11+1</f>
        <v>8</v>
      </c>
      <c r="C12" s="6">
        <v>126</v>
      </c>
      <c r="D12" t="s">
        <v>947</v>
      </c>
      <c r="E12">
        <v>7000</v>
      </c>
      <c r="F12" s="6" t="s">
        <v>948</v>
      </c>
      <c r="G12">
        <v>33</v>
      </c>
      <c r="H12" t="s">
        <v>952</v>
      </c>
      <c r="I12" t="s">
        <v>979</v>
      </c>
      <c r="J12" t="s">
        <v>980</v>
      </c>
    </row>
    <row r="13" spans="2:10">
      <c r="B13">
        <f t="shared" si="1"/>
        <v>9</v>
      </c>
      <c r="C13" s="6">
        <v>127</v>
      </c>
      <c r="D13" t="s">
        <v>947</v>
      </c>
      <c r="E13">
        <v>7000</v>
      </c>
      <c r="F13" s="6" t="s">
        <v>948</v>
      </c>
      <c r="G13">
        <v>33</v>
      </c>
      <c r="I13" t="s">
        <v>981</v>
      </c>
      <c r="J13" t="s">
        <v>982</v>
      </c>
    </row>
    <row r="14" spans="2:10">
      <c r="B14">
        <f t="shared" si="1"/>
        <v>10</v>
      </c>
      <c r="C14" s="6">
        <v>128</v>
      </c>
      <c r="D14" t="s">
        <v>947</v>
      </c>
      <c r="E14">
        <v>7100</v>
      </c>
      <c r="F14" s="6" t="s">
        <v>948</v>
      </c>
      <c r="G14">
        <v>33</v>
      </c>
      <c r="H14" t="s">
        <v>952</v>
      </c>
      <c r="I14" t="s">
        <v>986</v>
      </c>
      <c r="J14" t="s">
        <v>984</v>
      </c>
    </row>
    <row r="15" spans="2:10">
      <c r="B15">
        <f t="shared" si="1"/>
        <v>11</v>
      </c>
      <c r="C15" s="6">
        <v>129</v>
      </c>
      <c r="D15" t="s">
        <v>947</v>
      </c>
      <c r="E15">
        <v>8000</v>
      </c>
      <c r="F15" s="6" t="s">
        <v>948</v>
      </c>
      <c r="G15">
        <v>33</v>
      </c>
      <c r="H15" t="s">
        <v>952</v>
      </c>
      <c r="I15" t="s">
        <v>983</v>
      </c>
      <c r="J15" t="s">
        <v>985</v>
      </c>
    </row>
    <row r="16" spans="2:10">
      <c r="B16">
        <f t="shared" si="1"/>
        <v>12</v>
      </c>
      <c r="C16" s="6">
        <v>142</v>
      </c>
      <c r="D16" t="s">
        <v>947</v>
      </c>
      <c r="E16">
        <v>5000</v>
      </c>
      <c r="F16" s="6" t="s">
        <v>948</v>
      </c>
      <c r="G16">
        <v>33</v>
      </c>
      <c r="H16" t="s">
        <v>952</v>
      </c>
      <c r="I16" t="s">
        <v>987</v>
      </c>
      <c r="J16" t="s">
        <v>988</v>
      </c>
    </row>
    <row r="17" spans="2:10">
      <c r="C17" s="6"/>
      <c r="F17" s="6"/>
    </row>
    <row r="18" spans="2:10">
      <c r="B18">
        <f>B16+1</f>
        <v>13</v>
      </c>
      <c r="C18" s="6">
        <v>2487</v>
      </c>
      <c r="D18" t="s">
        <v>943</v>
      </c>
      <c r="E18">
        <v>4000</v>
      </c>
      <c r="F18" s="6" t="s">
        <v>951</v>
      </c>
      <c r="G18">
        <v>15</v>
      </c>
      <c r="I18" t="s">
        <v>992</v>
      </c>
      <c r="J18" t="s">
        <v>966</v>
      </c>
    </row>
    <row r="19" spans="2:10">
      <c r="F19" s="6"/>
    </row>
    <row r="20" spans="2:10">
      <c r="B20">
        <f>+B18+1</f>
        <v>14</v>
      </c>
      <c r="C20" s="6">
        <v>319</v>
      </c>
      <c r="D20" t="s">
        <v>944</v>
      </c>
      <c r="E20">
        <v>6000</v>
      </c>
      <c r="F20" s="6" t="s">
        <v>948</v>
      </c>
      <c r="G20">
        <v>32</v>
      </c>
      <c r="I20" t="s">
        <v>975</v>
      </c>
      <c r="J20" t="s">
        <v>976</v>
      </c>
    </row>
    <row r="21" spans="2:10">
      <c r="B21">
        <f t="shared" ref="B21" si="2">B20+1</f>
        <v>15</v>
      </c>
      <c r="C21" s="6">
        <v>325</v>
      </c>
      <c r="D21" t="s">
        <v>944</v>
      </c>
      <c r="E21">
        <v>6000</v>
      </c>
      <c r="F21" s="6" t="s">
        <v>948</v>
      </c>
      <c r="G21">
        <v>34</v>
      </c>
      <c r="I21" t="s">
        <v>955</v>
      </c>
      <c r="J21" t="s">
        <v>956</v>
      </c>
    </row>
    <row r="22" spans="2:10">
      <c r="F22" s="6"/>
    </row>
    <row r="23" spans="2:10">
      <c r="C23" s="6">
        <v>1670</v>
      </c>
      <c r="D23" t="s">
        <v>945</v>
      </c>
      <c r="E23">
        <v>8300</v>
      </c>
      <c r="F23" s="6" t="s">
        <v>948</v>
      </c>
      <c r="G23">
        <v>60</v>
      </c>
      <c r="I23" t="s">
        <v>958</v>
      </c>
      <c r="J23" t="s">
        <v>954</v>
      </c>
    </row>
    <row r="24" spans="2:10">
      <c r="B24">
        <f>B21+1</f>
        <v>16</v>
      </c>
      <c r="C24" s="6">
        <v>2141</v>
      </c>
      <c r="D24" t="s">
        <v>945</v>
      </c>
      <c r="E24">
        <v>9000</v>
      </c>
      <c r="F24" s="6" t="s">
        <v>948</v>
      </c>
      <c r="G24">
        <v>60</v>
      </c>
      <c r="I24" t="s">
        <v>959</v>
      </c>
      <c r="J24" t="s">
        <v>960</v>
      </c>
    </row>
    <row r="25" spans="2:10">
      <c r="B25">
        <f t="shared" ref="B25:B30" si="3">B24+1</f>
        <v>17</v>
      </c>
      <c r="C25" s="6">
        <v>2208</v>
      </c>
      <c r="D25" t="s">
        <v>945</v>
      </c>
      <c r="E25">
        <v>6000</v>
      </c>
      <c r="F25" s="6" t="s">
        <v>951</v>
      </c>
      <c r="G25">
        <v>50</v>
      </c>
      <c r="I25" t="s">
        <v>961</v>
      </c>
      <c r="J25" t="s">
        <v>962</v>
      </c>
    </row>
    <row r="26" spans="2:10">
      <c r="B26">
        <f t="shared" si="3"/>
        <v>18</v>
      </c>
      <c r="C26" s="6">
        <v>3167</v>
      </c>
      <c r="D26" t="s">
        <v>945</v>
      </c>
      <c r="E26">
        <v>5500</v>
      </c>
      <c r="F26" s="6" t="s">
        <v>951</v>
      </c>
      <c r="G26">
        <v>40</v>
      </c>
      <c r="I26" t="s">
        <v>967</v>
      </c>
      <c r="J26" t="s">
        <v>968</v>
      </c>
    </row>
    <row r="27" spans="2:10">
      <c r="B27">
        <f t="shared" si="3"/>
        <v>19</v>
      </c>
      <c r="C27" s="6">
        <v>3276</v>
      </c>
      <c r="D27" t="s">
        <v>945</v>
      </c>
      <c r="E27">
        <v>10000</v>
      </c>
      <c r="F27" s="6" t="s">
        <v>951</v>
      </c>
      <c r="G27">
        <v>60</v>
      </c>
      <c r="I27" t="s">
        <v>969</v>
      </c>
      <c r="J27" t="s">
        <v>970</v>
      </c>
    </row>
    <row r="28" spans="2:10">
      <c r="B28">
        <f t="shared" si="3"/>
        <v>20</v>
      </c>
      <c r="C28" s="6">
        <v>902</v>
      </c>
      <c r="D28" t="s">
        <v>996</v>
      </c>
      <c r="E28">
        <v>5300</v>
      </c>
      <c r="F28" s="6" t="s">
        <v>951</v>
      </c>
      <c r="G28">
        <v>60</v>
      </c>
      <c r="I28" t="s">
        <v>971</v>
      </c>
      <c r="J28" t="s">
        <v>972</v>
      </c>
    </row>
    <row r="29" spans="2:10">
      <c r="B29">
        <f t="shared" si="3"/>
        <v>21</v>
      </c>
      <c r="C29" s="6">
        <v>904</v>
      </c>
      <c r="D29" t="s">
        <v>996</v>
      </c>
      <c r="E29">
        <v>3000</v>
      </c>
      <c r="F29" s="6" t="s">
        <v>948</v>
      </c>
      <c r="G29" t="s">
        <v>83</v>
      </c>
      <c r="I29" t="s">
        <v>973</v>
      </c>
      <c r="J29" t="s">
        <v>974</v>
      </c>
    </row>
    <row r="30" spans="2:10">
      <c r="B30">
        <f t="shared" si="3"/>
        <v>22</v>
      </c>
      <c r="C30" s="6">
        <v>924</v>
      </c>
      <c r="D30" t="s">
        <v>946</v>
      </c>
      <c r="E30">
        <v>8000</v>
      </c>
      <c r="F30" s="6" t="s">
        <v>951</v>
      </c>
      <c r="G30">
        <v>60</v>
      </c>
      <c r="I30" t="s">
        <v>953</v>
      </c>
      <c r="J30" t="s">
        <v>957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73"/>
  <sheetViews>
    <sheetView workbookViewId="0">
      <selection activeCell="B131" sqref="B131:B137"/>
    </sheetView>
  </sheetViews>
  <sheetFormatPr defaultRowHeight="15"/>
  <cols>
    <col min="1" max="1" width="5" customWidth="1"/>
    <col min="2" max="2" width="5.5703125" customWidth="1"/>
    <col min="3" max="3" width="11" customWidth="1"/>
    <col min="4" max="4" width="12.85546875" customWidth="1"/>
    <col min="5" max="5" width="14.7109375" customWidth="1"/>
    <col min="6" max="6" width="18.5703125" customWidth="1"/>
    <col min="7" max="7" width="14.28515625" customWidth="1"/>
    <col min="8" max="8" width="35.85546875" customWidth="1"/>
    <col min="9" max="9" width="10.5703125" customWidth="1"/>
    <col min="10" max="10" width="8.42578125" customWidth="1"/>
    <col min="11" max="11" width="10.42578125" customWidth="1"/>
    <col min="12" max="12" width="14.28515625" customWidth="1"/>
  </cols>
  <sheetData>
    <row r="1" spans="1:13" ht="18.75">
      <c r="C1" s="7" t="s">
        <v>45</v>
      </c>
    </row>
    <row r="2" spans="1:13" ht="18.75">
      <c r="A2" s="9" t="s">
        <v>46</v>
      </c>
      <c r="B2" s="9" t="s">
        <v>101</v>
      </c>
      <c r="C2" s="10" t="s">
        <v>98</v>
      </c>
      <c r="D2" s="10" t="s">
        <v>47</v>
      </c>
      <c r="E2" s="10"/>
      <c r="F2" s="10" t="s">
        <v>48</v>
      </c>
      <c r="G2" s="10" t="s">
        <v>99</v>
      </c>
      <c r="H2" s="10" t="s">
        <v>100</v>
      </c>
      <c r="I2" s="8" t="s">
        <v>74</v>
      </c>
      <c r="J2" s="7" t="s">
        <v>49</v>
      </c>
      <c r="K2" s="7" t="s">
        <v>51</v>
      </c>
      <c r="L2" s="7" t="s">
        <v>50</v>
      </c>
      <c r="M2" s="5">
        <f>SUM(M3:M26)</f>
        <v>40500</v>
      </c>
    </row>
    <row r="3" spans="1:13" ht="15.75">
      <c r="A3" s="10" t="s">
        <v>0</v>
      </c>
      <c r="B3" s="10">
        <v>32</v>
      </c>
      <c r="C3" s="9"/>
      <c r="D3" s="9" t="s">
        <v>185</v>
      </c>
      <c r="E3" s="10" t="s">
        <v>184</v>
      </c>
      <c r="F3" s="9" t="s">
        <v>10</v>
      </c>
      <c r="G3" s="9" t="s">
        <v>164</v>
      </c>
      <c r="H3" s="11" t="s">
        <v>163</v>
      </c>
      <c r="I3" s="2" t="s">
        <v>72</v>
      </c>
      <c r="M3" s="4">
        <f t="shared" ref="M3:M22" si="0">B3*60</f>
        <v>1920</v>
      </c>
    </row>
    <row r="4" spans="1:13" ht="15.75">
      <c r="A4" s="10" t="s">
        <v>1</v>
      </c>
      <c r="B4" s="10">
        <v>32</v>
      </c>
      <c r="C4" s="9"/>
      <c r="D4" s="9" t="s">
        <v>75</v>
      </c>
      <c r="E4" s="10" t="s">
        <v>85</v>
      </c>
      <c r="F4" s="9"/>
      <c r="G4" s="9"/>
      <c r="H4" s="9"/>
      <c r="I4" s="2" t="s">
        <v>52</v>
      </c>
      <c r="M4" s="4">
        <f t="shared" si="0"/>
        <v>1920</v>
      </c>
    </row>
    <row r="5" spans="1:13" ht="15.75">
      <c r="A5" s="10" t="s">
        <v>2</v>
      </c>
      <c r="B5" s="10">
        <v>32</v>
      </c>
      <c r="C5" s="9"/>
      <c r="D5" s="9" t="s">
        <v>3</v>
      </c>
      <c r="E5" s="10"/>
      <c r="F5" s="9"/>
      <c r="G5" s="9"/>
      <c r="H5" s="9"/>
      <c r="I5" s="2" t="s">
        <v>52</v>
      </c>
      <c r="M5" s="4">
        <f t="shared" si="0"/>
        <v>1920</v>
      </c>
    </row>
    <row r="6" spans="1:13" ht="15.75">
      <c r="A6" s="10" t="s">
        <v>44</v>
      </c>
      <c r="B6" s="10">
        <v>32</v>
      </c>
      <c r="C6" s="9"/>
      <c r="D6" s="9" t="s">
        <v>4</v>
      </c>
      <c r="E6" s="10" t="s">
        <v>86</v>
      </c>
      <c r="F6" s="9"/>
      <c r="G6" s="9"/>
      <c r="H6" s="9"/>
      <c r="I6" s="2" t="s">
        <v>70</v>
      </c>
      <c r="M6" s="4">
        <f t="shared" si="0"/>
        <v>1920</v>
      </c>
    </row>
    <row r="7" spans="1:13" ht="15.75">
      <c r="A7" s="10" t="s">
        <v>43</v>
      </c>
      <c r="B7" s="10">
        <v>32</v>
      </c>
      <c r="C7" s="9"/>
      <c r="D7" s="9" t="s">
        <v>5</v>
      </c>
      <c r="E7" s="10"/>
      <c r="F7" s="9"/>
      <c r="G7" s="9"/>
      <c r="H7" s="9"/>
      <c r="I7" s="2" t="s">
        <v>70</v>
      </c>
      <c r="M7" s="4">
        <f t="shared" si="0"/>
        <v>1920</v>
      </c>
    </row>
    <row r="8" spans="1:13" ht="15.75">
      <c r="A8" s="10" t="s">
        <v>42</v>
      </c>
      <c r="B8" s="10">
        <v>32</v>
      </c>
      <c r="C8" s="9"/>
      <c r="D8" s="9" t="s">
        <v>6</v>
      </c>
      <c r="E8" s="10"/>
      <c r="F8" s="9"/>
      <c r="G8" s="9"/>
      <c r="H8" s="9"/>
      <c r="I8" s="2" t="s">
        <v>71</v>
      </c>
      <c r="M8" s="4">
        <f t="shared" si="0"/>
        <v>1920</v>
      </c>
    </row>
    <row r="9" spans="1:13" ht="15.75">
      <c r="A9" s="10" t="s">
        <v>41</v>
      </c>
      <c r="B9" s="10">
        <v>32</v>
      </c>
      <c r="C9" s="9"/>
      <c r="D9" s="9" t="s">
        <v>7</v>
      </c>
      <c r="E9" s="10" t="s">
        <v>87</v>
      </c>
      <c r="F9" s="9"/>
      <c r="G9" s="9"/>
      <c r="H9" s="9"/>
      <c r="I9" s="2" t="s">
        <v>71</v>
      </c>
      <c r="M9" s="4">
        <f t="shared" si="0"/>
        <v>1920</v>
      </c>
    </row>
    <row r="10" spans="1:13" ht="15.75">
      <c r="A10" s="10" t="s">
        <v>40</v>
      </c>
      <c r="B10" s="10">
        <v>28</v>
      </c>
      <c r="C10" s="9"/>
      <c r="D10" s="9" t="s">
        <v>8</v>
      </c>
      <c r="E10" s="10"/>
      <c r="F10" s="9" t="s">
        <v>9</v>
      </c>
      <c r="G10" s="9"/>
      <c r="H10" s="9"/>
      <c r="I10" s="2" t="s">
        <v>53</v>
      </c>
      <c r="M10" s="4">
        <f t="shared" si="0"/>
        <v>1680</v>
      </c>
    </row>
    <row r="11" spans="1:13" ht="15.75">
      <c r="A11" s="10" t="s">
        <v>39</v>
      </c>
      <c r="B11" s="10">
        <v>28</v>
      </c>
      <c r="C11" s="9"/>
      <c r="D11" s="9" t="s">
        <v>11</v>
      </c>
      <c r="E11" s="10" t="s">
        <v>184</v>
      </c>
      <c r="F11" s="9"/>
      <c r="G11" s="9"/>
      <c r="H11" s="9"/>
      <c r="I11" s="2" t="s">
        <v>54</v>
      </c>
      <c r="M11" s="4">
        <f t="shared" si="0"/>
        <v>1680</v>
      </c>
    </row>
    <row r="12" spans="1:13" ht="15.75">
      <c r="A12" s="10" t="s">
        <v>12</v>
      </c>
      <c r="B12" s="10">
        <v>28</v>
      </c>
      <c r="C12" s="9"/>
      <c r="D12" s="9" t="s">
        <v>58</v>
      </c>
      <c r="E12" s="10" t="s">
        <v>88</v>
      </c>
      <c r="F12" s="9" t="s">
        <v>59</v>
      </c>
      <c r="G12" s="9" t="s">
        <v>170</v>
      </c>
      <c r="H12" s="3" t="s">
        <v>60</v>
      </c>
      <c r="I12" s="2" t="s">
        <v>63</v>
      </c>
      <c r="M12" s="4">
        <f t="shared" si="0"/>
        <v>1680</v>
      </c>
    </row>
    <row r="13" spans="1:13" ht="15.75">
      <c r="A13" s="10" t="s">
        <v>38</v>
      </c>
      <c r="B13" s="10">
        <v>28</v>
      </c>
      <c r="C13" s="9"/>
      <c r="D13" s="9" t="s">
        <v>13</v>
      </c>
      <c r="E13" s="10" t="s">
        <v>7</v>
      </c>
      <c r="F13" s="9"/>
      <c r="G13" s="9"/>
      <c r="H13" s="9"/>
      <c r="I13" s="2" t="s">
        <v>63</v>
      </c>
      <c r="M13" s="4">
        <f t="shared" si="0"/>
        <v>1680</v>
      </c>
    </row>
    <row r="14" spans="1:13" ht="15.75">
      <c r="A14" s="10" t="s">
        <v>37</v>
      </c>
      <c r="B14" s="10">
        <v>30</v>
      </c>
      <c r="C14" s="9"/>
      <c r="D14" s="9" t="s">
        <v>94</v>
      </c>
      <c r="E14" s="10" t="s">
        <v>88</v>
      </c>
      <c r="F14" s="9"/>
      <c r="G14" s="9"/>
      <c r="H14" s="9"/>
      <c r="I14" s="2" t="s">
        <v>55</v>
      </c>
      <c r="M14" s="4">
        <f t="shared" si="0"/>
        <v>1800</v>
      </c>
    </row>
    <row r="15" spans="1:13" ht="15.75">
      <c r="A15" s="10" t="s">
        <v>36</v>
      </c>
      <c r="B15" s="10">
        <v>40</v>
      </c>
      <c r="C15" s="9"/>
      <c r="D15" s="9" t="s">
        <v>14</v>
      </c>
      <c r="E15" s="10"/>
      <c r="F15" s="9" t="s">
        <v>15</v>
      </c>
      <c r="G15" s="9"/>
      <c r="H15" s="9"/>
      <c r="I15" s="2" t="s">
        <v>64</v>
      </c>
      <c r="M15" s="4">
        <f t="shared" si="0"/>
        <v>2400</v>
      </c>
    </row>
    <row r="16" spans="1:13" ht="15.75">
      <c r="A16" s="10" t="s">
        <v>18</v>
      </c>
      <c r="B16" s="10">
        <v>40</v>
      </c>
      <c r="C16" s="9"/>
      <c r="D16" s="9" t="s">
        <v>17</v>
      </c>
      <c r="E16" s="10" t="s">
        <v>89</v>
      </c>
      <c r="F16" s="9" t="s">
        <v>16</v>
      </c>
      <c r="G16" s="9"/>
      <c r="H16" s="9"/>
      <c r="I16" s="2" t="s">
        <v>73</v>
      </c>
      <c r="M16" s="4">
        <f t="shared" si="0"/>
        <v>2400</v>
      </c>
    </row>
    <row r="17" spans="1:13" ht="15.75">
      <c r="A17" s="10" t="s">
        <v>19</v>
      </c>
      <c r="B17" s="10">
        <v>40</v>
      </c>
      <c r="C17" s="9"/>
      <c r="D17" s="9" t="s">
        <v>20</v>
      </c>
      <c r="E17" s="10" t="s">
        <v>90</v>
      </c>
      <c r="F17" s="9" t="s">
        <v>21</v>
      </c>
      <c r="G17" s="9"/>
      <c r="H17" s="9"/>
      <c r="I17" s="2" t="s">
        <v>66</v>
      </c>
      <c r="M17" s="4">
        <f t="shared" si="0"/>
        <v>2400</v>
      </c>
    </row>
    <row r="18" spans="1:13" ht="15.75">
      <c r="A18" s="10" t="s">
        <v>35</v>
      </c>
      <c r="B18" s="10">
        <v>25</v>
      </c>
      <c r="C18" s="9"/>
      <c r="D18" s="9" t="s">
        <v>22</v>
      </c>
      <c r="E18" s="10"/>
      <c r="F18" s="9"/>
      <c r="G18" s="9"/>
      <c r="H18" s="9"/>
      <c r="I18" s="2" t="s">
        <v>65</v>
      </c>
      <c r="M18" s="4">
        <f t="shared" si="0"/>
        <v>1500</v>
      </c>
    </row>
    <row r="19" spans="1:13" ht="15.75">
      <c r="A19" s="10" t="s">
        <v>34</v>
      </c>
      <c r="B19" s="10">
        <v>23</v>
      </c>
      <c r="C19" s="9"/>
      <c r="D19" s="9" t="s">
        <v>23</v>
      </c>
      <c r="E19" s="10"/>
      <c r="F19" s="9"/>
      <c r="G19" s="9"/>
      <c r="H19" s="9"/>
      <c r="I19" s="2" t="s">
        <v>67</v>
      </c>
      <c r="M19" s="4">
        <f t="shared" si="0"/>
        <v>1380</v>
      </c>
    </row>
    <row r="20" spans="1:13" ht="15.75">
      <c r="A20" s="10" t="s">
        <v>33</v>
      </c>
      <c r="B20" s="10">
        <v>23</v>
      </c>
      <c r="C20" s="9"/>
      <c r="D20" s="9" t="s">
        <v>165</v>
      </c>
      <c r="E20" s="10" t="s">
        <v>167</v>
      </c>
      <c r="F20" s="9" t="s">
        <v>166</v>
      </c>
      <c r="G20" s="9" t="s">
        <v>169</v>
      </c>
      <c r="H20" s="11" t="s">
        <v>168</v>
      </c>
      <c r="I20" s="2" t="s">
        <v>67</v>
      </c>
      <c r="M20" s="4">
        <f t="shared" si="0"/>
        <v>1380</v>
      </c>
    </row>
    <row r="21" spans="1:13" ht="15.75">
      <c r="A21" s="10" t="s">
        <v>24</v>
      </c>
      <c r="B21" s="10">
        <v>23</v>
      </c>
      <c r="C21" s="9" t="s">
        <v>103</v>
      </c>
      <c r="D21" s="9" t="s">
        <v>56</v>
      </c>
      <c r="E21" s="10" t="s">
        <v>91</v>
      </c>
      <c r="F21" s="9" t="s">
        <v>57</v>
      </c>
      <c r="G21" s="10" t="s">
        <v>102</v>
      </c>
      <c r="H21" s="11" t="s">
        <v>62</v>
      </c>
      <c r="I21" s="2" t="s">
        <v>69</v>
      </c>
      <c r="M21" s="4">
        <f t="shared" si="0"/>
        <v>1380</v>
      </c>
    </row>
    <row r="22" spans="1:13" ht="15.75">
      <c r="A22" s="10" t="s">
        <v>25</v>
      </c>
      <c r="B22" s="10">
        <v>23</v>
      </c>
      <c r="C22" s="9"/>
      <c r="D22" s="9" t="s">
        <v>93</v>
      </c>
      <c r="E22" s="10" t="s">
        <v>92</v>
      </c>
      <c r="F22" s="9" t="s">
        <v>57</v>
      </c>
      <c r="G22" s="9"/>
      <c r="H22" s="3" t="s">
        <v>61</v>
      </c>
      <c r="I22" s="2" t="s">
        <v>69</v>
      </c>
      <c r="K22" s="3"/>
      <c r="M22" s="4">
        <f t="shared" si="0"/>
        <v>1380</v>
      </c>
    </row>
    <row r="23" spans="1:13" ht="15.75">
      <c r="A23" s="10" t="s">
        <v>26</v>
      </c>
      <c r="B23" s="10">
        <v>24</v>
      </c>
      <c r="C23" s="9"/>
      <c r="D23" s="9" t="s">
        <v>27</v>
      </c>
      <c r="E23" s="10"/>
      <c r="F23" s="9"/>
      <c r="G23" s="9"/>
      <c r="H23" s="9"/>
      <c r="I23" s="2" t="s">
        <v>68</v>
      </c>
      <c r="M23" s="4"/>
    </row>
    <row r="24" spans="1:13" ht="15.75">
      <c r="A24" s="10" t="s">
        <v>32</v>
      </c>
      <c r="B24" s="10">
        <v>24</v>
      </c>
      <c r="C24" s="9"/>
      <c r="D24" s="9" t="s">
        <v>28</v>
      </c>
      <c r="E24" s="10"/>
      <c r="F24" s="9"/>
      <c r="G24" s="9"/>
      <c r="H24" s="9"/>
      <c r="I24" s="2" t="s">
        <v>68</v>
      </c>
      <c r="M24" s="4">
        <f>B24*60</f>
        <v>1440</v>
      </c>
    </row>
    <row r="25" spans="1:13" ht="15.75">
      <c r="A25" s="10" t="s">
        <v>31</v>
      </c>
      <c r="B25" s="10">
        <v>24</v>
      </c>
      <c r="C25" s="9"/>
      <c r="D25" s="9" t="s">
        <v>29</v>
      </c>
      <c r="E25" s="10"/>
      <c r="F25" s="9"/>
      <c r="G25" s="9"/>
      <c r="H25" s="9"/>
      <c r="I25" s="2" t="s">
        <v>68</v>
      </c>
      <c r="M25" s="4">
        <f>B25*60</f>
        <v>1440</v>
      </c>
    </row>
    <row r="26" spans="1:13" ht="15.75">
      <c r="A26" s="10" t="s">
        <v>30</v>
      </c>
      <c r="B26" s="10">
        <v>24</v>
      </c>
      <c r="C26" s="9"/>
      <c r="D26" s="9" t="s">
        <v>171</v>
      </c>
      <c r="E26" s="10" t="s">
        <v>172</v>
      </c>
      <c r="F26" s="11"/>
      <c r="G26" s="9" t="s">
        <v>174</v>
      </c>
      <c r="H26" s="11" t="s">
        <v>173</v>
      </c>
      <c r="I26" s="2" t="s">
        <v>68</v>
      </c>
      <c r="M26" s="4">
        <f>B26*60</f>
        <v>1440</v>
      </c>
    </row>
    <row r="27" spans="1:13">
      <c r="A27" s="9"/>
      <c r="B27" s="9"/>
      <c r="C27" s="9"/>
      <c r="D27" s="9"/>
      <c r="E27" s="10"/>
      <c r="F27" s="9"/>
      <c r="G27" s="9"/>
      <c r="H27" s="9"/>
    </row>
    <row r="28" spans="1:13">
      <c r="A28" s="9"/>
      <c r="B28" s="9"/>
      <c r="C28" s="9"/>
      <c r="D28" s="9" t="s">
        <v>76</v>
      </c>
      <c r="E28" s="10"/>
      <c r="F28" s="9"/>
      <c r="G28" s="9"/>
      <c r="H28" s="9"/>
      <c r="J28" s="1" t="s">
        <v>80</v>
      </c>
      <c r="K28" s="1" t="s">
        <v>81</v>
      </c>
      <c r="L28" s="1" t="s">
        <v>82</v>
      </c>
      <c r="M28" s="4">
        <f>SUM(M29:M34)</f>
        <v>5600</v>
      </c>
    </row>
    <row r="29" spans="1:13">
      <c r="A29" s="10">
        <v>2996</v>
      </c>
      <c r="B29" s="9"/>
      <c r="C29" s="9" t="s">
        <v>104</v>
      </c>
      <c r="D29" s="9" t="s">
        <v>56</v>
      </c>
      <c r="E29" s="10" t="s">
        <v>91</v>
      </c>
      <c r="F29" s="9"/>
      <c r="G29" s="10" t="s">
        <v>102</v>
      </c>
      <c r="H29" s="11" t="s">
        <v>62</v>
      </c>
      <c r="K29" s="6">
        <v>7322</v>
      </c>
      <c r="L29" s="1" t="s">
        <v>84</v>
      </c>
      <c r="M29" s="4">
        <v>1400</v>
      </c>
    </row>
    <row r="30" spans="1:13">
      <c r="A30" s="10">
        <v>1716</v>
      </c>
      <c r="B30" s="9"/>
      <c r="C30" s="9"/>
      <c r="D30" s="9" t="s">
        <v>79</v>
      </c>
      <c r="E30" s="10"/>
      <c r="F30" s="9"/>
      <c r="G30" s="9"/>
      <c r="H30" s="9"/>
      <c r="K30" s="6">
        <v>7056</v>
      </c>
      <c r="L30" s="1" t="s">
        <v>84</v>
      </c>
      <c r="M30" s="4"/>
    </row>
    <row r="31" spans="1:13">
      <c r="A31" s="10">
        <v>4267</v>
      </c>
      <c r="B31" s="9"/>
      <c r="C31" s="9"/>
      <c r="D31" s="9" t="s">
        <v>175</v>
      </c>
      <c r="E31" s="10" t="s">
        <v>183</v>
      </c>
      <c r="F31" s="9"/>
      <c r="G31" s="9" t="s">
        <v>176</v>
      </c>
      <c r="H31" s="11" t="s">
        <v>177</v>
      </c>
      <c r="K31" s="6" t="s">
        <v>83</v>
      </c>
      <c r="L31" s="1" t="s">
        <v>84</v>
      </c>
      <c r="M31" s="4">
        <v>1400</v>
      </c>
    </row>
    <row r="32" spans="1:13">
      <c r="A32" s="10">
        <v>2259</v>
      </c>
      <c r="B32" s="9"/>
      <c r="C32" s="9"/>
      <c r="D32" s="9" t="s">
        <v>79</v>
      </c>
      <c r="E32" s="10"/>
      <c r="F32" s="9"/>
      <c r="G32" s="9"/>
      <c r="H32" s="9"/>
      <c r="K32" s="6">
        <v>7055</v>
      </c>
      <c r="L32" s="1" t="s">
        <v>84</v>
      </c>
      <c r="M32" s="4"/>
    </row>
    <row r="33" spans="1:13">
      <c r="A33" s="10">
        <v>203</v>
      </c>
      <c r="B33" s="9"/>
      <c r="C33" s="9"/>
      <c r="D33" s="9" t="s">
        <v>178</v>
      </c>
      <c r="E33" s="10" t="s">
        <v>182</v>
      </c>
      <c r="F33" s="9" t="s">
        <v>180</v>
      </c>
      <c r="G33" s="9" t="s">
        <v>179</v>
      </c>
      <c r="H33" s="11" t="s">
        <v>181</v>
      </c>
      <c r="K33" s="6">
        <v>5000</v>
      </c>
      <c r="L33" s="1" t="s">
        <v>84</v>
      </c>
      <c r="M33" s="4">
        <v>1400</v>
      </c>
    </row>
    <row r="34" spans="1:13">
      <c r="A34" s="10">
        <v>140</v>
      </c>
      <c r="B34" s="9"/>
      <c r="C34" s="9"/>
      <c r="D34" s="9" t="s">
        <v>95</v>
      </c>
      <c r="E34" s="10" t="s">
        <v>96</v>
      </c>
      <c r="F34" s="9" t="s">
        <v>78</v>
      </c>
      <c r="G34" s="9" t="s">
        <v>159</v>
      </c>
      <c r="H34" s="11" t="s">
        <v>160</v>
      </c>
      <c r="M34" s="4">
        <v>1400</v>
      </c>
    </row>
    <row r="47" spans="1:13">
      <c r="M47" s="4"/>
    </row>
    <row r="48" spans="1:13">
      <c r="M48" s="4"/>
    </row>
    <row r="49" spans="13:13">
      <c r="M49" s="4"/>
    </row>
    <row r="50" spans="13:13">
      <c r="M50" s="4"/>
    </row>
    <row r="51" spans="13:13">
      <c r="M51" s="4"/>
    </row>
    <row r="52" spans="13:13">
      <c r="M52" s="4"/>
    </row>
    <row r="53" spans="13:13">
      <c r="M53" s="4"/>
    </row>
    <row r="54" spans="13:13">
      <c r="M54" s="4"/>
    </row>
    <row r="55" spans="13:13">
      <c r="M55" s="4"/>
    </row>
    <row r="56" spans="13:13">
      <c r="M56" s="4"/>
    </row>
    <row r="57" spans="13:13">
      <c r="M57" s="4"/>
    </row>
    <row r="58" spans="13:13">
      <c r="M58" s="4"/>
    </row>
    <row r="59" spans="13:13">
      <c r="M59" s="4"/>
    </row>
    <row r="60" spans="13:13">
      <c r="M60" s="4"/>
    </row>
    <row r="61" spans="13:13">
      <c r="M61" s="4"/>
    </row>
    <row r="62" spans="13:13">
      <c r="M62" s="4"/>
    </row>
    <row r="63" spans="13:13">
      <c r="M63" s="4"/>
    </row>
    <row r="64" spans="13:13">
      <c r="M64" s="4"/>
    </row>
    <row r="65" spans="13:13">
      <c r="M65" s="4"/>
    </row>
    <row r="66" spans="13:13">
      <c r="M66" s="4"/>
    </row>
    <row r="67" spans="13:13">
      <c r="M67" s="4"/>
    </row>
    <row r="68" spans="13:13">
      <c r="M68" s="4"/>
    </row>
    <row r="69" spans="13:13">
      <c r="M69" s="4"/>
    </row>
    <row r="70" spans="13:13">
      <c r="M70" s="4"/>
    </row>
    <row r="71" spans="13:13">
      <c r="M71" s="4"/>
    </row>
    <row r="72" spans="13:13">
      <c r="M72" s="4"/>
    </row>
    <row r="73" spans="13:13">
      <c r="M73" s="4"/>
    </row>
  </sheetData>
  <hyperlinks>
    <hyperlink ref="H22" r:id="rId1"/>
    <hyperlink ref="H12" r:id="rId2"/>
    <hyperlink ref="H29" r:id="rId3"/>
    <hyperlink ref="H21" r:id="rId4"/>
    <hyperlink ref="H34" r:id="rId5"/>
    <hyperlink ref="H3" r:id="rId6"/>
    <hyperlink ref="H20" r:id="rId7"/>
    <hyperlink ref="H26" r:id="rId8"/>
    <hyperlink ref="H31" r:id="rId9"/>
    <hyperlink ref="H33" r:id="rId10"/>
  </hyperlinks>
  <pageMargins left="0.7" right="0.7" top="0.75" bottom="0.75" header="0.3" footer="0.3"/>
  <pageSetup orientation="landscape" r:id="rId1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71"/>
  <sheetViews>
    <sheetView topLeftCell="A70" workbookViewId="0">
      <selection activeCell="E2" sqref="E2"/>
    </sheetView>
  </sheetViews>
  <sheetFormatPr defaultRowHeight="15"/>
  <cols>
    <col min="1" max="1" width="7.42578125" customWidth="1"/>
    <col min="2" max="2" width="2.28515625" customWidth="1"/>
    <col min="3" max="3" width="9.7109375" customWidth="1"/>
    <col min="4" max="4" width="11.42578125" bestFit="1" customWidth="1"/>
    <col min="5" max="5" width="10.42578125" customWidth="1"/>
    <col min="6" max="7" width="23.7109375" bestFit="1" customWidth="1"/>
    <col min="8" max="8" width="13.140625" bestFit="1" customWidth="1"/>
    <col min="9" max="9" width="5.42578125" customWidth="1"/>
    <col min="10" max="10" width="10.7109375" customWidth="1"/>
    <col min="11" max="11" width="12.42578125" customWidth="1"/>
    <col min="12" max="12" width="31.42578125" bestFit="1" customWidth="1"/>
  </cols>
  <sheetData>
    <row r="1" spans="1:12">
      <c r="D1" t="s">
        <v>941</v>
      </c>
      <c r="E1" s="23">
        <v>42290</v>
      </c>
    </row>
    <row r="2" spans="1:12">
      <c r="A2" t="s">
        <v>928</v>
      </c>
      <c r="C2" t="s">
        <v>251</v>
      </c>
      <c r="D2" t="s">
        <v>252</v>
      </c>
      <c r="E2" t="s">
        <v>253</v>
      </c>
      <c r="G2" t="s">
        <v>254</v>
      </c>
      <c r="H2" t="s">
        <v>255</v>
      </c>
      <c r="I2" t="s">
        <v>256</v>
      </c>
      <c r="J2" t="s">
        <v>257</v>
      </c>
      <c r="K2" t="s">
        <v>258</v>
      </c>
      <c r="L2" t="s">
        <v>259</v>
      </c>
    </row>
    <row r="3" spans="1:12">
      <c r="A3">
        <v>1</v>
      </c>
      <c r="C3" s="24">
        <v>31639</v>
      </c>
      <c r="D3" t="s">
        <v>260</v>
      </c>
      <c r="E3" t="s">
        <v>261</v>
      </c>
      <c r="F3" t="s">
        <v>262</v>
      </c>
      <c r="G3" t="s">
        <v>263</v>
      </c>
      <c r="H3" t="s">
        <v>264</v>
      </c>
      <c r="I3" t="s">
        <v>265</v>
      </c>
      <c r="J3" t="s">
        <v>266</v>
      </c>
      <c r="K3" t="s">
        <v>267</v>
      </c>
      <c r="L3" t="s">
        <v>268</v>
      </c>
    </row>
    <row r="4" spans="1:12">
      <c r="A4">
        <f>A3+1</f>
        <v>2</v>
      </c>
      <c r="B4" t="s">
        <v>30</v>
      </c>
      <c r="C4" s="24">
        <v>31946</v>
      </c>
      <c r="D4" t="s">
        <v>270</v>
      </c>
      <c r="E4" t="s">
        <v>271</v>
      </c>
      <c r="F4" t="s">
        <v>271</v>
      </c>
      <c r="G4" t="s">
        <v>272</v>
      </c>
      <c r="H4" t="s">
        <v>273</v>
      </c>
      <c r="I4" t="s">
        <v>265</v>
      </c>
      <c r="J4" t="s">
        <v>274</v>
      </c>
      <c r="K4" t="s">
        <v>275</v>
      </c>
      <c r="L4" t="s">
        <v>276</v>
      </c>
    </row>
    <row r="5" spans="1:12">
      <c r="A5">
        <f t="shared" ref="A5:A67" si="0">A4+1</f>
        <v>3</v>
      </c>
      <c r="B5" t="s">
        <v>30</v>
      </c>
      <c r="C5" s="24">
        <v>33365</v>
      </c>
      <c r="D5" t="s">
        <v>146</v>
      </c>
      <c r="E5" t="s">
        <v>277</v>
      </c>
      <c r="F5" t="s">
        <v>277</v>
      </c>
      <c r="G5" t="s">
        <v>278</v>
      </c>
      <c r="H5" t="s">
        <v>279</v>
      </c>
      <c r="I5" t="s">
        <v>280</v>
      </c>
      <c r="J5" t="s">
        <v>281</v>
      </c>
      <c r="K5" t="s">
        <v>282</v>
      </c>
      <c r="L5" t="s">
        <v>283</v>
      </c>
    </row>
    <row r="6" spans="1:12">
      <c r="A6">
        <f t="shared" si="0"/>
        <v>4</v>
      </c>
      <c r="C6" s="24">
        <v>34048</v>
      </c>
      <c r="D6" t="s">
        <v>284</v>
      </c>
      <c r="E6" t="s">
        <v>285</v>
      </c>
      <c r="F6" t="s">
        <v>286</v>
      </c>
      <c r="G6" t="s">
        <v>287</v>
      </c>
      <c r="H6" t="s">
        <v>288</v>
      </c>
      <c r="I6" t="s">
        <v>265</v>
      </c>
      <c r="J6" t="s">
        <v>289</v>
      </c>
      <c r="K6" t="s">
        <v>290</v>
      </c>
      <c r="L6" t="s">
        <v>291</v>
      </c>
    </row>
    <row r="7" spans="1:12">
      <c r="A7">
        <f t="shared" si="0"/>
        <v>5</v>
      </c>
      <c r="C7" s="24">
        <v>34120</v>
      </c>
      <c r="D7" t="s">
        <v>292</v>
      </c>
      <c r="E7" t="s">
        <v>285</v>
      </c>
      <c r="F7" t="s">
        <v>293</v>
      </c>
      <c r="G7" t="s">
        <v>294</v>
      </c>
      <c r="H7" t="s">
        <v>295</v>
      </c>
      <c r="I7" t="s">
        <v>265</v>
      </c>
      <c r="J7" t="s">
        <v>296</v>
      </c>
      <c r="K7" t="s">
        <v>297</v>
      </c>
      <c r="L7" t="s">
        <v>298</v>
      </c>
    </row>
    <row r="8" spans="1:12">
      <c r="A8">
        <f t="shared" si="0"/>
        <v>6</v>
      </c>
      <c r="C8" s="24">
        <v>34861</v>
      </c>
      <c r="D8" t="s">
        <v>299</v>
      </c>
      <c r="E8" t="s">
        <v>111</v>
      </c>
      <c r="F8" t="s">
        <v>300</v>
      </c>
      <c r="G8" t="s">
        <v>301</v>
      </c>
      <c r="H8" t="s">
        <v>288</v>
      </c>
      <c r="I8" t="s">
        <v>265</v>
      </c>
      <c r="J8" t="s">
        <v>289</v>
      </c>
      <c r="K8" t="s">
        <v>302</v>
      </c>
      <c r="L8" t="s">
        <v>303</v>
      </c>
    </row>
    <row r="9" spans="1:12">
      <c r="A9">
        <f t="shared" si="0"/>
        <v>7</v>
      </c>
      <c r="B9" t="s">
        <v>30</v>
      </c>
      <c r="C9" s="24">
        <v>34943</v>
      </c>
      <c r="D9" t="s">
        <v>77</v>
      </c>
      <c r="E9" t="s">
        <v>97</v>
      </c>
      <c r="F9" t="s">
        <v>304</v>
      </c>
      <c r="G9" t="s">
        <v>305</v>
      </c>
      <c r="H9" t="s">
        <v>273</v>
      </c>
      <c r="I9" t="s">
        <v>265</v>
      </c>
      <c r="J9" t="s">
        <v>306</v>
      </c>
      <c r="K9" t="s">
        <v>307</v>
      </c>
      <c r="L9" t="s">
        <v>308</v>
      </c>
    </row>
    <row r="10" spans="1:12">
      <c r="A10">
        <f t="shared" si="0"/>
        <v>8</v>
      </c>
      <c r="C10" s="24">
        <v>35133</v>
      </c>
      <c r="D10" t="s">
        <v>309</v>
      </c>
      <c r="E10" t="s">
        <v>88</v>
      </c>
      <c r="F10" t="s">
        <v>310</v>
      </c>
      <c r="G10" t="s">
        <v>311</v>
      </c>
      <c r="H10" t="s">
        <v>279</v>
      </c>
      <c r="I10" t="s">
        <v>280</v>
      </c>
      <c r="J10" t="s">
        <v>312</v>
      </c>
      <c r="K10" t="s">
        <v>313</v>
      </c>
      <c r="L10" t="s">
        <v>314</v>
      </c>
    </row>
    <row r="11" spans="1:12">
      <c r="A11">
        <f t="shared" si="0"/>
        <v>9</v>
      </c>
      <c r="C11" s="24">
        <v>35171</v>
      </c>
      <c r="D11" t="s">
        <v>315</v>
      </c>
      <c r="E11" t="s">
        <v>316</v>
      </c>
      <c r="F11" t="s">
        <v>317</v>
      </c>
      <c r="G11" t="s">
        <v>318</v>
      </c>
      <c r="H11" t="s">
        <v>279</v>
      </c>
      <c r="I11" t="s">
        <v>280</v>
      </c>
      <c r="J11" t="s">
        <v>281</v>
      </c>
      <c r="K11" t="s">
        <v>319</v>
      </c>
      <c r="L11" t="s">
        <v>320</v>
      </c>
    </row>
    <row r="12" spans="1:12">
      <c r="A12">
        <f t="shared" si="0"/>
        <v>10</v>
      </c>
      <c r="C12" s="24">
        <v>35212</v>
      </c>
      <c r="D12" t="s">
        <v>321</v>
      </c>
      <c r="E12" t="s">
        <v>322</v>
      </c>
      <c r="F12" t="s">
        <v>322</v>
      </c>
      <c r="G12" t="s">
        <v>323</v>
      </c>
      <c r="H12" t="s">
        <v>288</v>
      </c>
      <c r="I12" t="s">
        <v>265</v>
      </c>
      <c r="J12" t="s">
        <v>289</v>
      </c>
      <c r="K12" t="s">
        <v>324</v>
      </c>
      <c r="L12" t="s">
        <v>325</v>
      </c>
    </row>
    <row r="13" spans="1:12">
      <c r="A13">
        <f t="shared" si="0"/>
        <v>11</v>
      </c>
      <c r="C13" s="24">
        <v>35910</v>
      </c>
      <c r="D13" t="s">
        <v>333</v>
      </c>
      <c r="E13" t="s">
        <v>334</v>
      </c>
      <c r="F13" t="s">
        <v>335</v>
      </c>
      <c r="G13" t="s">
        <v>336</v>
      </c>
      <c r="H13" t="s">
        <v>337</v>
      </c>
      <c r="I13" t="s">
        <v>265</v>
      </c>
      <c r="J13" t="s">
        <v>338</v>
      </c>
      <c r="K13" t="s">
        <v>339</v>
      </c>
      <c r="L13" t="s">
        <v>340</v>
      </c>
    </row>
    <row r="14" spans="1:12">
      <c r="A14">
        <f t="shared" si="0"/>
        <v>12</v>
      </c>
      <c r="C14" s="24">
        <v>36296</v>
      </c>
      <c r="D14" t="s">
        <v>341</v>
      </c>
      <c r="E14" t="s">
        <v>342</v>
      </c>
      <c r="F14" t="s">
        <v>343</v>
      </c>
      <c r="G14" t="s">
        <v>344</v>
      </c>
      <c r="H14" t="s">
        <v>345</v>
      </c>
      <c r="I14" t="s">
        <v>265</v>
      </c>
      <c r="J14" t="s">
        <v>346</v>
      </c>
      <c r="K14" t="s">
        <v>347</v>
      </c>
      <c r="L14" t="s">
        <v>348</v>
      </c>
    </row>
    <row r="15" spans="1:12">
      <c r="A15">
        <f t="shared" si="0"/>
        <v>13</v>
      </c>
      <c r="C15" s="24">
        <v>36340</v>
      </c>
      <c r="D15" t="s">
        <v>349</v>
      </c>
      <c r="E15" t="s">
        <v>350</v>
      </c>
      <c r="F15" t="s">
        <v>351</v>
      </c>
      <c r="G15" t="s">
        <v>352</v>
      </c>
      <c r="H15" t="s">
        <v>353</v>
      </c>
      <c r="I15" t="s">
        <v>269</v>
      </c>
      <c r="J15" t="s">
        <v>354</v>
      </c>
      <c r="K15" t="s">
        <v>355</v>
      </c>
      <c r="L15" t="s">
        <v>356</v>
      </c>
    </row>
    <row r="16" spans="1:12">
      <c r="A16">
        <f t="shared" si="0"/>
        <v>14</v>
      </c>
      <c r="B16" t="s">
        <v>30</v>
      </c>
      <c r="C16" s="24">
        <v>36340</v>
      </c>
      <c r="D16" t="s">
        <v>349</v>
      </c>
      <c r="E16" t="s">
        <v>357</v>
      </c>
      <c r="F16" t="s">
        <v>358</v>
      </c>
      <c r="G16" t="s">
        <v>359</v>
      </c>
      <c r="H16" t="s">
        <v>295</v>
      </c>
      <c r="I16" t="s">
        <v>265</v>
      </c>
      <c r="J16" t="s">
        <v>360</v>
      </c>
      <c r="K16" t="s">
        <v>361</v>
      </c>
      <c r="L16" t="s">
        <v>362</v>
      </c>
    </row>
    <row r="17" spans="1:17">
      <c r="A17">
        <f t="shared" si="0"/>
        <v>15</v>
      </c>
      <c r="C17" s="24">
        <v>36652</v>
      </c>
      <c r="D17" t="s">
        <v>139</v>
      </c>
      <c r="E17" t="s">
        <v>105</v>
      </c>
      <c r="F17" t="s">
        <v>363</v>
      </c>
      <c r="G17" t="s">
        <v>364</v>
      </c>
      <c r="H17" t="s">
        <v>365</v>
      </c>
      <c r="I17" t="s">
        <v>265</v>
      </c>
      <c r="J17" t="s">
        <v>366</v>
      </c>
      <c r="K17" t="s">
        <v>367</v>
      </c>
      <c r="L17" t="s">
        <v>368</v>
      </c>
    </row>
    <row r="18" spans="1:17">
      <c r="A18">
        <f t="shared" si="0"/>
        <v>16</v>
      </c>
      <c r="B18" t="s">
        <v>30</v>
      </c>
      <c r="C18" s="24">
        <v>37169</v>
      </c>
      <c r="D18" t="s">
        <v>376</v>
      </c>
      <c r="E18" t="s">
        <v>92</v>
      </c>
      <c r="F18" t="s">
        <v>92</v>
      </c>
      <c r="G18" t="s">
        <v>377</v>
      </c>
      <c r="H18" t="s">
        <v>345</v>
      </c>
      <c r="I18" t="s">
        <v>265</v>
      </c>
      <c r="J18" t="s">
        <v>378</v>
      </c>
      <c r="K18" t="s">
        <v>379</v>
      </c>
      <c r="L18" t="s">
        <v>380</v>
      </c>
    </row>
    <row r="19" spans="1:17">
      <c r="A19">
        <f t="shared" si="0"/>
        <v>17</v>
      </c>
      <c r="C19" s="24">
        <v>37348</v>
      </c>
      <c r="D19" t="s">
        <v>381</v>
      </c>
      <c r="E19" t="s">
        <v>382</v>
      </c>
      <c r="F19" t="s">
        <v>383</v>
      </c>
      <c r="G19" t="s">
        <v>384</v>
      </c>
      <c r="H19" t="s">
        <v>372</v>
      </c>
      <c r="I19" t="s">
        <v>265</v>
      </c>
      <c r="J19" t="s">
        <v>385</v>
      </c>
      <c r="K19" t="s">
        <v>386</v>
      </c>
      <c r="L19" t="s">
        <v>387</v>
      </c>
    </row>
    <row r="20" spans="1:17">
      <c r="A20">
        <f t="shared" si="0"/>
        <v>18</v>
      </c>
      <c r="C20" s="24">
        <v>37348</v>
      </c>
      <c r="D20" t="s">
        <v>388</v>
      </c>
      <c r="E20" t="s">
        <v>389</v>
      </c>
      <c r="F20" t="s">
        <v>390</v>
      </c>
      <c r="G20" t="s">
        <v>391</v>
      </c>
      <c r="H20" t="s">
        <v>273</v>
      </c>
      <c r="I20" t="s">
        <v>265</v>
      </c>
      <c r="J20" t="s">
        <v>392</v>
      </c>
      <c r="K20" t="s">
        <v>393</v>
      </c>
      <c r="L20" t="s">
        <v>394</v>
      </c>
    </row>
    <row r="21" spans="1:17">
      <c r="A21">
        <f t="shared" si="0"/>
        <v>19</v>
      </c>
      <c r="B21" t="s">
        <v>30</v>
      </c>
      <c r="C21" s="24">
        <v>37380</v>
      </c>
      <c r="D21" t="s">
        <v>395</v>
      </c>
      <c r="E21" t="s">
        <v>396</v>
      </c>
      <c r="F21" t="s">
        <v>397</v>
      </c>
      <c r="G21" t="s">
        <v>398</v>
      </c>
      <c r="H21" t="s">
        <v>399</v>
      </c>
      <c r="I21" t="s">
        <v>280</v>
      </c>
      <c r="J21" t="s">
        <v>400</v>
      </c>
      <c r="K21" t="s">
        <v>401</v>
      </c>
      <c r="L21" t="s">
        <v>402</v>
      </c>
    </row>
    <row r="22" spans="1:17">
      <c r="A22">
        <f t="shared" si="0"/>
        <v>20</v>
      </c>
      <c r="C22" s="24">
        <v>37737</v>
      </c>
      <c r="D22" t="s">
        <v>403</v>
      </c>
      <c r="E22" t="s">
        <v>285</v>
      </c>
      <c r="F22" t="s">
        <v>404</v>
      </c>
      <c r="G22" t="s">
        <v>405</v>
      </c>
      <c r="H22" t="s">
        <v>273</v>
      </c>
      <c r="I22" t="s">
        <v>265</v>
      </c>
      <c r="J22" t="s">
        <v>406</v>
      </c>
      <c r="K22" t="s">
        <v>407</v>
      </c>
      <c r="L22" t="s">
        <v>408</v>
      </c>
    </row>
    <row r="23" spans="1:17">
      <c r="A23">
        <f t="shared" si="0"/>
        <v>21</v>
      </c>
      <c r="C23" s="24">
        <v>38108</v>
      </c>
      <c r="D23" t="s">
        <v>156</v>
      </c>
      <c r="E23" t="s">
        <v>409</v>
      </c>
      <c r="F23" t="s">
        <v>410</v>
      </c>
      <c r="G23" t="s">
        <v>411</v>
      </c>
      <c r="H23" t="s">
        <v>273</v>
      </c>
      <c r="I23" t="s">
        <v>265</v>
      </c>
      <c r="J23" t="s">
        <v>412</v>
      </c>
      <c r="K23" t="s">
        <v>413</v>
      </c>
      <c r="L23" t="s">
        <v>414</v>
      </c>
    </row>
    <row r="24" spans="1:17">
      <c r="A24">
        <f t="shared" si="0"/>
        <v>22</v>
      </c>
      <c r="C24" s="24">
        <v>38353</v>
      </c>
      <c r="D24" t="s">
        <v>105</v>
      </c>
      <c r="E24" t="s">
        <v>416</v>
      </c>
      <c r="F24" t="s">
        <v>417</v>
      </c>
      <c r="G24" t="s">
        <v>418</v>
      </c>
      <c r="H24" t="s">
        <v>419</v>
      </c>
      <c r="I24" t="s">
        <v>265</v>
      </c>
      <c r="J24" t="s">
        <v>420</v>
      </c>
      <c r="K24" t="s">
        <v>421</v>
      </c>
      <c r="L24" t="s">
        <v>422</v>
      </c>
      <c r="Q24" s="24"/>
    </row>
    <row r="25" spans="1:17">
      <c r="A25">
        <f t="shared" si="0"/>
        <v>23</v>
      </c>
      <c r="C25" s="24">
        <v>38468</v>
      </c>
      <c r="D25" t="s">
        <v>423</v>
      </c>
      <c r="E25" t="s">
        <v>424</v>
      </c>
      <c r="F25" t="s">
        <v>424</v>
      </c>
      <c r="G25" t="s">
        <v>425</v>
      </c>
      <c r="H25" t="s">
        <v>273</v>
      </c>
      <c r="I25" t="s">
        <v>265</v>
      </c>
      <c r="J25" t="s">
        <v>426</v>
      </c>
      <c r="K25" t="s">
        <v>427</v>
      </c>
      <c r="L25" t="s">
        <v>428</v>
      </c>
    </row>
    <row r="26" spans="1:17">
      <c r="A26">
        <f t="shared" si="0"/>
        <v>24</v>
      </c>
      <c r="B26" t="s">
        <v>30</v>
      </c>
      <c r="C26" s="24">
        <v>38565</v>
      </c>
      <c r="D26" t="s">
        <v>178</v>
      </c>
      <c r="E26" t="s">
        <v>172</v>
      </c>
      <c r="F26" t="s">
        <v>429</v>
      </c>
      <c r="G26" t="s">
        <v>430</v>
      </c>
      <c r="H26" t="s">
        <v>273</v>
      </c>
      <c r="I26" t="s">
        <v>265</v>
      </c>
      <c r="J26" t="s">
        <v>431</v>
      </c>
      <c r="K26" t="s">
        <v>179</v>
      </c>
      <c r="L26" t="s">
        <v>181</v>
      </c>
    </row>
    <row r="27" spans="1:17">
      <c r="A27">
        <f t="shared" si="0"/>
        <v>25</v>
      </c>
      <c r="C27" s="24">
        <v>38791</v>
      </c>
      <c r="D27" t="s">
        <v>129</v>
      </c>
      <c r="E27" t="s">
        <v>110</v>
      </c>
      <c r="F27" t="s">
        <v>432</v>
      </c>
      <c r="G27" t="s">
        <v>433</v>
      </c>
      <c r="H27" t="s">
        <v>273</v>
      </c>
      <c r="I27" t="s">
        <v>265</v>
      </c>
      <c r="J27" t="s">
        <v>434</v>
      </c>
      <c r="K27" t="s">
        <v>435</v>
      </c>
      <c r="L27" t="s">
        <v>436</v>
      </c>
    </row>
    <row r="28" spans="1:17">
      <c r="A28">
        <f t="shared" si="0"/>
        <v>26</v>
      </c>
      <c r="C28" s="24">
        <v>38887</v>
      </c>
      <c r="D28" t="s">
        <v>437</v>
      </c>
      <c r="E28" t="s">
        <v>415</v>
      </c>
      <c r="F28" t="s">
        <v>438</v>
      </c>
      <c r="G28" t="s">
        <v>439</v>
      </c>
      <c r="H28" t="s">
        <v>440</v>
      </c>
      <c r="I28" t="s">
        <v>269</v>
      </c>
      <c r="J28" t="s">
        <v>441</v>
      </c>
      <c r="K28" t="s">
        <v>442</v>
      </c>
      <c r="L28" t="s">
        <v>443</v>
      </c>
    </row>
    <row r="29" spans="1:17">
      <c r="A29">
        <f t="shared" si="0"/>
        <v>27</v>
      </c>
      <c r="B29" t="s">
        <v>30</v>
      </c>
      <c r="C29" s="24">
        <v>38991</v>
      </c>
      <c r="D29" t="s">
        <v>444</v>
      </c>
      <c r="E29" t="s">
        <v>172</v>
      </c>
      <c r="F29" t="s">
        <v>445</v>
      </c>
      <c r="G29" t="s">
        <v>446</v>
      </c>
      <c r="H29" t="s">
        <v>337</v>
      </c>
      <c r="I29" t="s">
        <v>265</v>
      </c>
      <c r="J29" t="s">
        <v>447</v>
      </c>
      <c r="K29" t="s">
        <v>448</v>
      </c>
      <c r="L29" t="s">
        <v>449</v>
      </c>
    </row>
    <row r="30" spans="1:17">
      <c r="A30">
        <f t="shared" si="0"/>
        <v>28</v>
      </c>
      <c r="C30" s="24">
        <v>39200</v>
      </c>
      <c r="D30" t="s">
        <v>123</v>
      </c>
      <c r="E30" t="s">
        <v>105</v>
      </c>
      <c r="F30" t="s">
        <v>450</v>
      </c>
      <c r="G30" t="s">
        <v>451</v>
      </c>
      <c r="H30" t="s">
        <v>273</v>
      </c>
      <c r="I30" t="s">
        <v>265</v>
      </c>
      <c r="J30" t="s">
        <v>452</v>
      </c>
      <c r="K30" t="s">
        <v>453</v>
      </c>
      <c r="L30" t="s">
        <v>195</v>
      </c>
    </row>
    <row r="31" spans="1:17">
      <c r="A31">
        <f t="shared" si="0"/>
        <v>29</v>
      </c>
      <c r="C31" s="24">
        <v>39227</v>
      </c>
      <c r="D31" t="s">
        <v>454</v>
      </c>
      <c r="E31" t="s">
        <v>88</v>
      </c>
      <c r="F31" t="s">
        <v>455</v>
      </c>
      <c r="G31" t="s">
        <v>456</v>
      </c>
      <c r="H31" t="s">
        <v>295</v>
      </c>
      <c r="I31" t="s">
        <v>265</v>
      </c>
      <c r="J31" t="s">
        <v>296</v>
      </c>
      <c r="K31" t="s">
        <v>457</v>
      </c>
      <c r="L31" t="s">
        <v>458</v>
      </c>
    </row>
    <row r="32" spans="1:17">
      <c r="A32">
        <f t="shared" si="0"/>
        <v>30</v>
      </c>
      <c r="C32" s="24">
        <v>39239</v>
      </c>
      <c r="D32" t="s">
        <v>929</v>
      </c>
      <c r="E32" t="s">
        <v>459</v>
      </c>
      <c r="F32" t="s">
        <v>459</v>
      </c>
      <c r="G32" t="s">
        <v>460</v>
      </c>
      <c r="H32" t="s">
        <v>273</v>
      </c>
      <c r="I32" t="s">
        <v>265</v>
      </c>
      <c r="J32" t="s">
        <v>461</v>
      </c>
      <c r="K32" t="s">
        <v>462</v>
      </c>
      <c r="L32" t="s">
        <v>463</v>
      </c>
    </row>
    <row r="33" spans="1:12">
      <c r="A33">
        <f t="shared" si="0"/>
        <v>31</v>
      </c>
      <c r="B33" t="s">
        <v>30</v>
      </c>
      <c r="C33" s="24">
        <v>39247</v>
      </c>
      <c r="D33" t="s">
        <v>162</v>
      </c>
      <c r="E33" t="s">
        <v>285</v>
      </c>
      <c r="F33" t="s">
        <v>464</v>
      </c>
      <c r="G33" t="s">
        <v>465</v>
      </c>
      <c r="H33" t="s">
        <v>372</v>
      </c>
      <c r="I33" t="s">
        <v>265</v>
      </c>
      <c r="J33" t="s">
        <v>385</v>
      </c>
      <c r="L33" t="s">
        <v>234</v>
      </c>
    </row>
    <row r="34" spans="1:12">
      <c r="A34">
        <f t="shared" si="0"/>
        <v>32</v>
      </c>
      <c r="C34" s="24">
        <v>39278</v>
      </c>
      <c r="D34" t="s">
        <v>466</v>
      </c>
      <c r="E34" t="s">
        <v>409</v>
      </c>
      <c r="F34" t="s">
        <v>467</v>
      </c>
      <c r="G34" t="s">
        <v>468</v>
      </c>
      <c r="H34" t="s">
        <v>337</v>
      </c>
      <c r="I34" t="s">
        <v>265</v>
      </c>
      <c r="J34" t="s">
        <v>469</v>
      </c>
      <c r="K34" t="s">
        <v>470</v>
      </c>
      <c r="L34" t="s">
        <v>471</v>
      </c>
    </row>
    <row r="35" spans="1:12">
      <c r="A35">
        <f t="shared" si="0"/>
        <v>33</v>
      </c>
      <c r="B35" t="s">
        <v>30</v>
      </c>
      <c r="C35" s="24">
        <v>39516</v>
      </c>
      <c r="D35" t="s">
        <v>472</v>
      </c>
      <c r="E35" t="s">
        <v>105</v>
      </c>
      <c r="F35" t="s">
        <v>473</v>
      </c>
      <c r="G35" t="s">
        <v>474</v>
      </c>
      <c r="H35" t="s">
        <v>475</v>
      </c>
      <c r="I35" t="s">
        <v>280</v>
      </c>
      <c r="J35" t="s">
        <v>476</v>
      </c>
      <c r="K35" t="s">
        <v>477</v>
      </c>
      <c r="L35" t="s">
        <v>478</v>
      </c>
    </row>
    <row r="36" spans="1:12">
      <c r="A36">
        <f t="shared" si="0"/>
        <v>34</v>
      </c>
      <c r="C36" s="24">
        <v>39554</v>
      </c>
      <c r="D36" t="s">
        <v>4</v>
      </c>
      <c r="E36" t="s">
        <v>479</v>
      </c>
      <c r="F36" t="s">
        <v>480</v>
      </c>
      <c r="G36" t="s">
        <v>481</v>
      </c>
      <c r="H36" t="s">
        <v>337</v>
      </c>
      <c r="I36" t="s">
        <v>265</v>
      </c>
      <c r="J36" t="s">
        <v>447</v>
      </c>
      <c r="K36" t="s">
        <v>482</v>
      </c>
      <c r="L36" t="s">
        <v>483</v>
      </c>
    </row>
    <row r="37" spans="1:12">
      <c r="A37">
        <f t="shared" si="0"/>
        <v>35</v>
      </c>
      <c r="C37" s="24">
        <v>39554</v>
      </c>
      <c r="D37" t="s">
        <v>484</v>
      </c>
      <c r="E37" t="s">
        <v>88</v>
      </c>
      <c r="F37" t="s">
        <v>485</v>
      </c>
      <c r="G37" t="s">
        <v>486</v>
      </c>
      <c r="H37" t="s">
        <v>337</v>
      </c>
      <c r="I37" t="s">
        <v>265</v>
      </c>
      <c r="J37" t="s">
        <v>447</v>
      </c>
      <c r="K37" t="s">
        <v>487</v>
      </c>
      <c r="L37" t="s">
        <v>488</v>
      </c>
    </row>
    <row r="38" spans="1:12">
      <c r="A38">
        <f t="shared" si="0"/>
        <v>36</v>
      </c>
      <c r="C38" s="24">
        <v>39582</v>
      </c>
      <c r="D38" t="s">
        <v>489</v>
      </c>
      <c r="E38" t="s">
        <v>490</v>
      </c>
      <c r="F38" t="s">
        <v>490</v>
      </c>
      <c r="G38" t="s">
        <v>491</v>
      </c>
      <c r="H38" t="s">
        <v>372</v>
      </c>
      <c r="I38" t="s">
        <v>265</v>
      </c>
      <c r="J38" t="s">
        <v>385</v>
      </c>
      <c r="K38" t="s">
        <v>492</v>
      </c>
      <c r="L38" t="s">
        <v>493</v>
      </c>
    </row>
    <row r="39" spans="1:12">
      <c r="A39">
        <f t="shared" si="0"/>
        <v>37</v>
      </c>
      <c r="B39" t="s">
        <v>30</v>
      </c>
      <c r="C39" s="24">
        <v>39587</v>
      </c>
      <c r="D39" t="s">
        <v>494</v>
      </c>
      <c r="E39" t="s">
        <v>154</v>
      </c>
      <c r="F39" t="s">
        <v>495</v>
      </c>
      <c r="G39" t="s">
        <v>496</v>
      </c>
      <c r="H39" t="s">
        <v>295</v>
      </c>
      <c r="I39" t="s">
        <v>265</v>
      </c>
      <c r="J39" t="s">
        <v>296</v>
      </c>
      <c r="K39" t="s">
        <v>497</v>
      </c>
      <c r="L39" t="s">
        <v>498</v>
      </c>
    </row>
    <row r="40" spans="1:12">
      <c r="A40">
        <f t="shared" si="0"/>
        <v>38</v>
      </c>
      <c r="C40" s="24">
        <v>39587</v>
      </c>
      <c r="D40" t="s">
        <v>499</v>
      </c>
      <c r="E40" t="s">
        <v>88</v>
      </c>
      <c r="F40" t="s">
        <v>500</v>
      </c>
      <c r="G40" t="s">
        <v>501</v>
      </c>
      <c r="H40" t="s">
        <v>273</v>
      </c>
      <c r="I40" t="s">
        <v>265</v>
      </c>
      <c r="J40" t="s">
        <v>502</v>
      </c>
      <c r="K40" t="s">
        <v>503</v>
      </c>
      <c r="L40" t="s">
        <v>504</v>
      </c>
    </row>
    <row r="41" spans="1:12">
      <c r="A41">
        <f t="shared" si="0"/>
        <v>39</v>
      </c>
      <c r="C41" s="24">
        <v>39590</v>
      </c>
      <c r="D41" t="s">
        <v>505</v>
      </c>
      <c r="E41" t="s">
        <v>506</v>
      </c>
      <c r="F41" t="s">
        <v>507</v>
      </c>
      <c r="G41" t="s">
        <v>508</v>
      </c>
      <c r="H41" t="s">
        <v>345</v>
      </c>
      <c r="I41" t="s">
        <v>265</v>
      </c>
      <c r="J41" t="s">
        <v>509</v>
      </c>
      <c r="K41" t="s">
        <v>510</v>
      </c>
      <c r="L41" t="s">
        <v>511</v>
      </c>
    </row>
    <row r="42" spans="1:12">
      <c r="A42">
        <f t="shared" si="0"/>
        <v>40</v>
      </c>
      <c r="C42" s="24">
        <v>39658</v>
      </c>
      <c r="D42" t="s">
        <v>143</v>
      </c>
      <c r="E42" t="s">
        <v>512</v>
      </c>
      <c r="F42" t="s">
        <v>513</v>
      </c>
      <c r="G42" t="s">
        <v>514</v>
      </c>
      <c r="H42" t="s">
        <v>515</v>
      </c>
      <c r="I42" t="s">
        <v>265</v>
      </c>
      <c r="J42" t="s">
        <v>516</v>
      </c>
      <c r="K42" t="s">
        <v>517</v>
      </c>
      <c r="L42" t="s">
        <v>245</v>
      </c>
    </row>
    <row r="43" spans="1:12">
      <c r="A43">
        <f t="shared" si="0"/>
        <v>41</v>
      </c>
      <c r="B43" t="s">
        <v>30</v>
      </c>
      <c r="C43" s="24">
        <v>39691</v>
      </c>
      <c r="D43" t="s">
        <v>518</v>
      </c>
      <c r="E43" t="s">
        <v>519</v>
      </c>
      <c r="F43" t="s">
        <v>520</v>
      </c>
      <c r="G43" t="s">
        <v>521</v>
      </c>
      <c r="H43" t="s">
        <v>295</v>
      </c>
      <c r="I43" t="s">
        <v>265</v>
      </c>
      <c r="J43" t="s">
        <v>296</v>
      </c>
      <c r="K43" t="s">
        <v>522</v>
      </c>
      <c r="L43" t="s">
        <v>523</v>
      </c>
    </row>
    <row r="44" spans="1:12">
      <c r="A44">
        <f t="shared" si="0"/>
        <v>42</v>
      </c>
      <c r="C44" s="24">
        <v>39966</v>
      </c>
      <c r="D44" t="s">
        <v>108</v>
      </c>
      <c r="E44" t="s">
        <v>92</v>
      </c>
      <c r="F44" t="s">
        <v>524</v>
      </c>
      <c r="G44" t="s">
        <v>525</v>
      </c>
      <c r="H44" t="s">
        <v>526</v>
      </c>
      <c r="I44" t="s">
        <v>265</v>
      </c>
      <c r="J44" t="s">
        <v>527</v>
      </c>
      <c r="K44" t="s">
        <v>528</v>
      </c>
      <c r="L44" t="s">
        <v>529</v>
      </c>
    </row>
    <row r="45" spans="1:12">
      <c r="A45">
        <f t="shared" si="0"/>
        <v>43</v>
      </c>
      <c r="C45" s="24">
        <v>39973</v>
      </c>
      <c r="D45" t="s">
        <v>530</v>
      </c>
      <c r="E45" t="s">
        <v>531</v>
      </c>
      <c r="F45" t="s">
        <v>532</v>
      </c>
      <c r="G45" t="s">
        <v>533</v>
      </c>
      <c r="H45" t="s">
        <v>337</v>
      </c>
      <c r="I45" t="s">
        <v>265</v>
      </c>
      <c r="J45" t="s">
        <v>447</v>
      </c>
      <c r="K45" t="s">
        <v>534</v>
      </c>
      <c r="L45" t="s">
        <v>535</v>
      </c>
    </row>
    <row r="46" spans="1:12">
      <c r="A46">
        <f t="shared" si="0"/>
        <v>44</v>
      </c>
      <c r="C46" s="24">
        <v>39986</v>
      </c>
      <c r="D46" t="s">
        <v>536</v>
      </c>
      <c r="E46" t="s">
        <v>537</v>
      </c>
      <c r="F46" t="s">
        <v>538</v>
      </c>
      <c r="G46" t="s">
        <v>539</v>
      </c>
      <c r="H46" t="s">
        <v>264</v>
      </c>
      <c r="I46" t="s">
        <v>265</v>
      </c>
      <c r="J46" t="s">
        <v>420</v>
      </c>
      <c r="K46" t="s">
        <v>540</v>
      </c>
      <c r="L46" t="s">
        <v>541</v>
      </c>
    </row>
    <row r="47" spans="1:12">
      <c r="A47">
        <f t="shared" si="0"/>
        <v>45</v>
      </c>
      <c r="C47" s="24">
        <v>39987</v>
      </c>
      <c r="D47" t="s">
        <v>542</v>
      </c>
      <c r="E47" t="s">
        <v>543</v>
      </c>
      <c r="F47" t="s">
        <v>544</v>
      </c>
      <c r="G47" t="s">
        <v>545</v>
      </c>
      <c r="H47" t="s">
        <v>345</v>
      </c>
      <c r="I47" t="s">
        <v>265</v>
      </c>
      <c r="J47" t="s">
        <v>546</v>
      </c>
      <c r="K47" t="s">
        <v>547</v>
      </c>
      <c r="L47" t="s">
        <v>548</v>
      </c>
    </row>
    <row r="48" spans="1:12">
      <c r="A48">
        <f t="shared" si="0"/>
        <v>46</v>
      </c>
      <c r="C48" s="24">
        <v>40001</v>
      </c>
      <c r="D48" t="s">
        <v>549</v>
      </c>
      <c r="E48" t="s">
        <v>285</v>
      </c>
      <c r="F48" t="s">
        <v>550</v>
      </c>
      <c r="G48" t="s">
        <v>551</v>
      </c>
      <c r="H48" t="s">
        <v>372</v>
      </c>
      <c r="I48" t="s">
        <v>265</v>
      </c>
      <c r="J48" t="s">
        <v>385</v>
      </c>
      <c r="K48" t="s">
        <v>552</v>
      </c>
      <c r="L48" t="s">
        <v>553</v>
      </c>
    </row>
    <row r="49" spans="1:12">
      <c r="A49">
        <f t="shared" si="0"/>
        <v>47</v>
      </c>
      <c r="C49" s="24">
        <v>40302</v>
      </c>
      <c r="D49" t="s">
        <v>554</v>
      </c>
      <c r="E49" t="s">
        <v>555</v>
      </c>
      <c r="F49" t="s">
        <v>555</v>
      </c>
      <c r="G49" t="s">
        <v>556</v>
      </c>
      <c r="H49" t="s">
        <v>273</v>
      </c>
      <c r="I49" t="s">
        <v>265</v>
      </c>
      <c r="J49" t="s">
        <v>557</v>
      </c>
      <c r="K49" t="s">
        <v>558</v>
      </c>
      <c r="L49" t="s">
        <v>559</v>
      </c>
    </row>
    <row r="50" spans="1:12">
      <c r="A50">
        <f t="shared" si="0"/>
        <v>48</v>
      </c>
      <c r="C50" s="24">
        <v>40319</v>
      </c>
      <c r="D50" t="s">
        <v>560</v>
      </c>
      <c r="E50" t="s">
        <v>561</v>
      </c>
      <c r="F50" t="s">
        <v>561</v>
      </c>
      <c r="G50" t="s">
        <v>562</v>
      </c>
      <c r="H50" t="s">
        <v>273</v>
      </c>
      <c r="I50" t="s">
        <v>265</v>
      </c>
      <c r="J50" t="s">
        <v>563</v>
      </c>
      <c r="K50" t="s">
        <v>564</v>
      </c>
      <c r="L50" t="s">
        <v>565</v>
      </c>
    </row>
    <row r="51" spans="1:12">
      <c r="A51">
        <f t="shared" si="0"/>
        <v>49</v>
      </c>
      <c r="C51" s="24">
        <v>40372</v>
      </c>
      <c r="D51" t="s">
        <v>570</v>
      </c>
      <c r="E51" t="s">
        <v>571</v>
      </c>
      <c r="F51" t="s">
        <v>571</v>
      </c>
      <c r="G51" t="s">
        <v>572</v>
      </c>
      <c r="H51" t="s">
        <v>273</v>
      </c>
      <c r="I51" t="s">
        <v>265</v>
      </c>
      <c r="J51" t="s">
        <v>573</v>
      </c>
      <c r="K51" t="s">
        <v>574</v>
      </c>
      <c r="L51" t="s">
        <v>575</v>
      </c>
    </row>
    <row r="52" spans="1:12">
      <c r="A52">
        <f t="shared" si="0"/>
        <v>50</v>
      </c>
      <c r="C52" s="24">
        <v>40374</v>
      </c>
      <c r="D52" t="s">
        <v>576</v>
      </c>
      <c r="E52" t="s">
        <v>577</v>
      </c>
      <c r="F52" t="s">
        <v>577</v>
      </c>
      <c r="G52" t="s">
        <v>578</v>
      </c>
      <c r="H52" t="s">
        <v>273</v>
      </c>
      <c r="I52" t="s">
        <v>265</v>
      </c>
      <c r="J52" t="s">
        <v>579</v>
      </c>
      <c r="K52" t="s">
        <v>580</v>
      </c>
      <c r="L52" t="s">
        <v>581</v>
      </c>
    </row>
    <row r="53" spans="1:12">
      <c r="A53">
        <f t="shared" si="0"/>
        <v>51</v>
      </c>
      <c r="B53" t="s">
        <v>30</v>
      </c>
      <c r="C53" s="24">
        <v>40502</v>
      </c>
      <c r="D53" t="s">
        <v>20</v>
      </c>
      <c r="E53" t="s">
        <v>582</v>
      </c>
      <c r="F53" t="s">
        <v>583</v>
      </c>
      <c r="G53" t="s">
        <v>584</v>
      </c>
      <c r="H53" t="s">
        <v>288</v>
      </c>
      <c r="I53" t="s">
        <v>265</v>
      </c>
      <c r="J53" t="s">
        <v>289</v>
      </c>
      <c r="K53" t="s">
        <v>585</v>
      </c>
      <c r="L53" t="s">
        <v>586</v>
      </c>
    </row>
    <row r="54" spans="1:12">
      <c r="A54">
        <f t="shared" si="0"/>
        <v>52</v>
      </c>
      <c r="B54" t="s">
        <v>30</v>
      </c>
      <c r="C54" s="24">
        <v>40714</v>
      </c>
      <c r="D54" t="s">
        <v>587</v>
      </c>
      <c r="E54" t="s">
        <v>588</v>
      </c>
      <c r="F54" t="s">
        <v>588</v>
      </c>
      <c r="G54" t="s">
        <v>589</v>
      </c>
      <c r="H54" t="s">
        <v>273</v>
      </c>
      <c r="I54" t="s">
        <v>265</v>
      </c>
      <c r="J54" t="s">
        <v>590</v>
      </c>
      <c r="K54" t="s">
        <v>591</v>
      </c>
      <c r="L54" t="s">
        <v>592</v>
      </c>
    </row>
    <row r="55" spans="1:12">
      <c r="A55">
        <f t="shared" si="0"/>
        <v>53</v>
      </c>
      <c r="C55" s="24">
        <v>40715</v>
      </c>
      <c r="D55" t="s">
        <v>593</v>
      </c>
      <c r="E55" t="s">
        <v>594</v>
      </c>
      <c r="F55" t="s">
        <v>595</v>
      </c>
      <c r="G55" t="s">
        <v>596</v>
      </c>
      <c r="H55" t="s">
        <v>329</v>
      </c>
      <c r="I55" t="s">
        <v>265</v>
      </c>
      <c r="J55" t="s">
        <v>597</v>
      </c>
      <c r="K55" t="s">
        <v>598</v>
      </c>
      <c r="L55" t="s">
        <v>599</v>
      </c>
    </row>
    <row r="56" spans="1:12">
      <c r="A56">
        <f t="shared" si="0"/>
        <v>54</v>
      </c>
      <c r="C56" s="24">
        <v>40790</v>
      </c>
      <c r="D56" t="s">
        <v>126</v>
      </c>
      <c r="E56" t="s">
        <v>108</v>
      </c>
      <c r="F56" t="s">
        <v>930</v>
      </c>
      <c r="G56" t="s">
        <v>931</v>
      </c>
      <c r="H56" t="s">
        <v>365</v>
      </c>
      <c r="I56" t="s">
        <v>265</v>
      </c>
      <c r="J56" s="22" t="s">
        <v>385</v>
      </c>
      <c r="K56" t="s">
        <v>204</v>
      </c>
      <c r="L56" t="s">
        <v>203</v>
      </c>
    </row>
    <row r="57" spans="1:12">
      <c r="A57">
        <f t="shared" si="0"/>
        <v>55</v>
      </c>
      <c r="C57" s="24">
        <v>41034</v>
      </c>
      <c r="D57" t="s">
        <v>7</v>
      </c>
      <c r="E57" t="s">
        <v>87</v>
      </c>
      <c r="F57" t="s">
        <v>600</v>
      </c>
      <c r="G57" t="s">
        <v>601</v>
      </c>
      <c r="H57" t="s">
        <v>337</v>
      </c>
      <c r="I57" t="s">
        <v>265</v>
      </c>
      <c r="J57" t="s">
        <v>447</v>
      </c>
      <c r="K57" t="s">
        <v>602</v>
      </c>
      <c r="L57" t="s">
        <v>603</v>
      </c>
    </row>
    <row r="58" spans="1:12">
      <c r="A58">
        <f t="shared" si="0"/>
        <v>56</v>
      </c>
      <c r="C58" s="24">
        <v>41034</v>
      </c>
      <c r="D58" t="s">
        <v>604</v>
      </c>
      <c r="E58" t="s">
        <v>605</v>
      </c>
      <c r="F58" t="s">
        <v>606</v>
      </c>
      <c r="G58" t="s">
        <v>607</v>
      </c>
      <c r="H58" t="s">
        <v>608</v>
      </c>
      <c r="I58" t="s">
        <v>265</v>
      </c>
      <c r="J58" t="s">
        <v>609</v>
      </c>
      <c r="K58" t="s">
        <v>610</v>
      </c>
      <c r="L58" t="s">
        <v>611</v>
      </c>
    </row>
    <row r="59" spans="1:12">
      <c r="A59">
        <f t="shared" si="0"/>
        <v>57</v>
      </c>
      <c r="B59" t="s">
        <v>30</v>
      </c>
      <c r="C59" s="24">
        <v>41034</v>
      </c>
      <c r="D59" t="s">
        <v>8</v>
      </c>
      <c r="E59" t="s">
        <v>137</v>
      </c>
      <c r="F59" t="s">
        <v>612</v>
      </c>
      <c r="G59" t="s">
        <v>613</v>
      </c>
      <c r="H59" t="s">
        <v>345</v>
      </c>
      <c r="I59" t="s">
        <v>265</v>
      </c>
      <c r="J59" t="s">
        <v>614</v>
      </c>
      <c r="K59" t="s">
        <v>615</v>
      </c>
      <c r="L59" t="s">
        <v>616</v>
      </c>
    </row>
    <row r="60" spans="1:12">
      <c r="A60">
        <f t="shared" si="0"/>
        <v>58</v>
      </c>
      <c r="C60" s="24">
        <v>41334</v>
      </c>
      <c r="D60" t="s">
        <v>932</v>
      </c>
      <c r="E60" t="s">
        <v>117</v>
      </c>
      <c r="F60" t="s">
        <v>933</v>
      </c>
      <c r="G60" t="s">
        <v>934</v>
      </c>
      <c r="H60" t="s">
        <v>273</v>
      </c>
      <c r="I60" t="s">
        <v>265</v>
      </c>
      <c r="J60" t="s">
        <v>563</v>
      </c>
      <c r="K60" t="s">
        <v>935</v>
      </c>
      <c r="L60" t="s">
        <v>936</v>
      </c>
    </row>
    <row r="61" spans="1:12">
      <c r="A61">
        <f t="shared" si="0"/>
        <v>59</v>
      </c>
      <c r="B61" t="s">
        <v>30</v>
      </c>
      <c r="C61" s="24">
        <v>41395</v>
      </c>
      <c r="D61" t="s">
        <v>617</v>
      </c>
      <c r="E61" t="s">
        <v>415</v>
      </c>
      <c r="F61" t="s">
        <v>415</v>
      </c>
      <c r="G61" t="s">
        <v>618</v>
      </c>
      <c r="H61" t="s">
        <v>329</v>
      </c>
      <c r="I61" t="s">
        <v>265</v>
      </c>
      <c r="J61" t="s">
        <v>597</v>
      </c>
      <c r="K61" t="s">
        <v>619</v>
      </c>
      <c r="L61" t="s">
        <v>620</v>
      </c>
    </row>
    <row r="62" spans="1:12">
      <c r="A62">
        <f t="shared" si="0"/>
        <v>60</v>
      </c>
      <c r="C62" s="24">
        <v>41395</v>
      </c>
      <c r="D62" t="s">
        <v>621</v>
      </c>
      <c r="E62" t="s">
        <v>622</v>
      </c>
      <c r="F62" t="s">
        <v>623</v>
      </c>
      <c r="G62" t="s">
        <v>624</v>
      </c>
      <c r="H62" t="s">
        <v>273</v>
      </c>
      <c r="I62" t="s">
        <v>265</v>
      </c>
      <c r="J62" t="s">
        <v>625</v>
      </c>
      <c r="K62" t="s">
        <v>626</v>
      </c>
      <c r="L62" t="s">
        <v>627</v>
      </c>
    </row>
    <row r="63" spans="1:12">
      <c r="A63">
        <f t="shared" si="0"/>
        <v>61</v>
      </c>
      <c r="C63" s="24">
        <v>41395</v>
      </c>
      <c r="D63" t="s">
        <v>94</v>
      </c>
      <c r="E63" t="s">
        <v>88</v>
      </c>
      <c r="F63" t="s">
        <v>628</v>
      </c>
      <c r="G63" t="s">
        <v>629</v>
      </c>
      <c r="H63" t="s">
        <v>365</v>
      </c>
      <c r="I63" t="s">
        <v>265</v>
      </c>
      <c r="J63" t="s">
        <v>366</v>
      </c>
      <c r="K63" t="s">
        <v>630</v>
      </c>
      <c r="L63" t="s">
        <v>631</v>
      </c>
    </row>
    <row r="64" spans="1:12">
      <c r="A64">
        <f t="shared" si="0"/>
        <v>62</v>
      </c>
      <c r="C64" s="24">
        <v>41636</v>
      </c>
      <c r="D64" t="s">
        <v>58</v>
      </c>
      <c r="E64" t="s">
        <v>88</v>
      </c>
      <c r="F64" t="s">
        <v>632</v>
      </c>
      <c r="G64" t="s">
        <v>633</v>
      </c>
      <c r="H64" t="s">
        <v>634</v>
      </c>
      <c r="I64" t="s">
        <v>269</v>
      </c>
      <c r="J64" t="s">
        <v>635</v>
      </c>
      <c r="K64" t="s">
        <v>636</v>
      </c>
      <c r="L64" t="s">
        <v>60</v>
      </c>
    </row>
    <row r="65" spans="1:12">
      <c r="A65">
        <f t="shared" si="0"/>
        <v>63</v>
      </c>
      <c r="C65" s="24">
        <v>41779</v>
      </c>
      <c r="D65" t="s">
        <v>56</v>
      </c>
      <c r="E65" t="s">
        <v>637</v>
      </c>
      <c r="F65" t="s">
        <v>637</v>
      </c>
      <c r="G65" t="s">
        <v>638</v>
      </c>
      <c r="H65" t="s">
        <v>639</v>
      </c>
      <c r="I65" t="s">
        <v>265</v>
      </c>
      <c r="J65" t="s">
        <v>640</v>
      </c>
      <c r="K65" t="s">
        <v>641</v>
      </c>
      <c r="L65" t="s">
        <v>642</v>
      </c>
    </row>
    <row r="66" spans="1:12">
      <c r="A66">
        <f t="shared" si="0"/>
        <v>64</v>
      </c>
      <c r="C66" s="24">
        <v>41780</v>
      </c>
      <c r="D66" t="s">
        <v>56</v>
      </c>
      <c r="E66" t="s">
        <v>91</v>
      </c>
      <c r="F66" t="s">
        <v>91</v>
      </c>
      <c r="G66" t="s">
        <v>638</v>
      </c>
      <c r="H66" t="s">
        <v>639</v>
      </c>
      <c r="I66" t="s">
        <v>265</v>
      </c>
      <c r="J66" t="s">
        <v>640</v>
      </c>
      <c r="K66" t="s">
        <v>102</v>
      </c>
      <c r="L66" t="s">
        <v>62</v>
      </c>
    </row>
    <row r="67" spans="1:12">
      <c r="A67">
        <f t="shared" si="0"/>
        <v>65</v>
      </c>
      <c r="C67" s="24">
        <v>41805</v>
      </c>
      <c r="D67" t="s">
        <v>128</v>
      </c>
      <c r="E67" t="s">
        <v>96</v>
      </c>
      <c r="F67" t="s">
        <v>643</v>
      </c>
      <c r="G67" t="s">
        <v>644</v>
      </c>
      <c r="H67" t="s">
        <v>264</v>
      </c>
      <c r="I67" t="s">
        <v>265</v>
      </c>
      <c r="J67" t="s">
        <v>420</v>
      </c>
      <c r="K67" t="s">
        <v>645</v>
      </c>
      <c r="L67" t="s">
        <v>646</v>
      </c>
    </row>
    <row r="68" spans="1:12">
      <c r="A68">
        <f t="shared" ref="A68:A71" si="1">A67+1</f>
        <v>66</v>
      </c>
      <c r="C68" s="24">
        <v>42148</v>
      </c>
      <c r="D68" t="s">
        <v>937</v>
      </c>
      <c r="E68" t="s">
        <v>520</v>
      </c>
      <c r="F68" t="s">
        <v>520</v>
      </c>
      <c r="G68" t="s">
        <v>938</v>
      </c>
      <c r="H68" t="s">
        <v>273</v>
      </c>
      <c r="I68" t="s">
        <v>265</v>
      </c>
      <c r="J68" t="s">
        <v>563</v>
      </c>
      <c r="K68" t="s">
        <v>939</v>
      </c>
      <c r="L68" t="s">
        <v>940</v>
      </c>
    </row>
    <row r="69" spans="1:12">
      <c r="A69">
        <f t="shared" si="1"/>
        <v>67</v>
      </c>
      <c r="C69" s="24">
        <v>42280</v>
      </c>
      <c r="D69" t="s">
        <v>75</v>
      </c>
      <c r="E69" t="s">
        <v>326</v>
      </c>
      <c r="F69" t="s">
        <v>327</v>
      </c>
      <c r="G69" t="s">
        <v>328</v>
      </c>
      <c r="H69" t="s">
        <v>329</v>
      </c>
      <c r="I69" t="s">
        <v>265</v>
      </c>
      <c r="J69" t="s">
        <v>330</v>
      </c>
      <c r="K69" t="s">
        <v>331</v>
      </c>
      <c r="L69" t="s">
        <v>332</v>
      </c>
    </row>
    <row r="70" spans="1:12">
      <c r="A70">
        <f t="shared" si="1"/>
        <v>68</v>
      </c>
      <c r="B70" s="19"/>
      <c r="C70" s="18"/>
      <c r="D70" s="20" t="s">
        <v>369</v>
      </c>
      <c r="E70" s="20" t="s">
        <v>137</v>
      </c>
      <c r="F70" s="20" t="s">
        <v>370</v>
      </c>
      <c r="G70" s="20" t="s">
        <v>371</v>
      </c>
      <c r="H70" s="20" t="s">
        <v>372</v>
      </c>
      <c r="I70" s="20" t="s">
        <v>265</v>
      </c>
      <c r="J70" s="20" t="s">
        <v>373</v>
      </c>
      <c r="K70" s="20" t="s">
        <v>374</v>
      </c>
      <c r="L70" s="21" t="s">
        <v>375</v>
      </c>
    </row>
    <row r="71" spans="1:12">
      <c r="A71">
        <f t="shared" si="1"/>
        <v>69</v>
      </c>
      <c r="C71" s="18"/>
      <c r="D71" s="20" t="s">
        <v>566</v>
      </c>
      <c r="E71" s="20" t="s">
        <v>567</v>
      </c>
      <c r="F71" s="20" t="s">
        <v>567</v>
      </c>
      <c r="G71" s="20" t="s">
        <v>568</v>
      </c>
      <c r="H71" s="20" t="s">
        <v>273</v>
      </c>
      <c r="I71" s="20" t="s">
        <v>265</v>
      </c>
      <c r="J71" s="20" t="s">
        <v>563</v>
      </c>
      <c r="K71" s="20" t="s">
        <v>569</v>
      </c>
      <c r="L71" s="21" t="s">
        <v>163</v>
      </c>
    </row>
  </sheetData>
  <hyperlinks>
    <hyperlink ref="L5" r:id="rId1"/>
    <hyperlink ref="L30" r:id="rId2"/>
    <hyperlink ref="L12" r:id="rId3"/>
    <hyperlink ref="L10" r:id="rId4"/>
    <hyperlink ref="L54" r:id="rId5"/>
    <hyperlink ref="L53" r:id="rId6"/>
    <hyperlink ref="L13" r:id="rId7"/>
    <hyperlink ref="L21" r:id="rId8"/>
    <hyperlink ref="L38" r:id="rId9"/>
    <hyperlink ref="L36" r:id="rId10"/>
    <hyperlink ref="L55" r:id="rId11"/>
    <hyperlink ref="L51" r:id="rId12"/>
    <hyperlink ref="L32" r:id="rId13"/>
    <hyperlink ref="L50" r:id="rId14"/>
    <hyperlink ref="L39" r:id="rId15"/>
    <hyperlink ref="L27" r:id="rId16"/>
    <hyperlink ref="L24" r:id="rId17"/>
    <hyperlink ref="L45" r:id="rId18"/>
    <hyperlink ref="L46" r:id="rId19"/>
    <hyperlink ref="L57" r:id="rId20"/>
    <hyperlink ref="L23" r:id="rId21"/>
    <hyperlink ref="L7" r:id="rId22"/>
    <hyperlink ref="L34" r:id="rId23"/>
    <hyperlink ref="L35" r:id="rId24"/>
    <hyperlink ref="L6" r:id="rId25"/>
    <hyperlink ref="L14" r:id="rId26"/>
    <hyperlink ref="L26" r:id="rId27"/>
    <hyperlink ref="L58" r:id="rId28"/>
    <hyperlink ref="L40" r:id="rId29"/>
    <hyperlink ref="L37" r:id="rId30"/>
    <hyperlink ref="L44" r:id="rId31"/>
    <hyperlink ref="L33" r:id="rId32"/>
    <hyperlink ref="L63" r:id="rId33"/>
    <hyperlink ref="L17" r:id="rId34"/>
    <hyperlink ref="L25" r:id="rId35"/>
    <hyperlink ref="L43" r:id="rId36"/>
    <hyperlink ref="L4" r:id="rId37"/>
    <hyperlink ref="L41" r:id="rId38"/>
    <hyperlink ref="L15" r:id="rId39"/>
    <hyperlink ref="L16" r:id="rId40"/>
    <hyperlink ref="L22" r:id="rId41"/>
    <hyperlink ref="L20" r:id="rId42"/>
    <hyperlink ref="L52" r:id="rId43"/>
    <hyperlink ref="L18" r:id="rId44"/>
    <hyperlink ref="L28" r:id="rId45"/>
    <hyperlink ref="L29" r:id="rId46"/>
    <hyperlink ref="L9" r:id="rId47"/>
    <hyperlink ref="L59" r:id="rId48"/>
    <hyperlink ref="L8" r:id="rId49"/>
    <hyperlink ref="L49" r:id="rId50"/>
    <hyperlink ref="L66" r:id="rId51"/>
    <hyperlink ref="L42" r:id="rId52"/>
    <hyperlink ref="L47" r:id="rId53"/>
    <hyperlink ref="L61" r:id="rId54"/>
    <hyperlink ref="L62" r:id="rId55"/>
    <hyperlink ref="L11" r:id="rId56"/>
    <hyperlink ref="L19" r:id="rId57"/>
    <hyperlink ref="L48" r:id="rId58"/>
    <hyperlink ref="L3" r:id="rId59"/>
    <hyperlink ref="L65" r:id="rId60"/>
    <hyperlink ref="L31" r:id="rId61"/>
    <hyperlink ref="L64" r:id="rId62"/>
    <hyperlink ref="L67" r:id="rId63"/>
    <hyperlink ref="L56" r:id="rId64"/>
    <hyperlink ref="L68" r:id="rId65"/>
    <hyperlink ref="L70" r:id="rId66"/>
    <hyperlink ref="L69" r:id="rId67"/>
    <hyperlink ref="L71" r:id="rId68"/>
  </hyperlinks>
  <pageMargins left="0.7" right="0.7" top="0.75" bottom="0.75" header="0.3" footer="0.3"/>
  <pageSetup orientation="portrait" r:id="rId69"/>
</worksheet>
</file>

<file path=xl/worksheets/sheet4.xml><?xml version="1.0" encoding="utf-8"?>
<worksheet xmlns="http://schemas.openxmlformats.org/spreadsheetml/2006/main" xmlns:r="http://schemas.openxmlformats.org/officeDocument/2006/relationships">
  <dimension ref="A2:E45"/>
  <sheetViews>
    <sheetView workbookViewId="0">
      <selection activeCell="H17" sqref="H17"/>
    </sheetView>
  </sheetViews>
  <sheetFormatPr defaultRowHeight="15"/>
  <cols>
    <col min="1" max="1" width="3" bestFit="1" customWidth="1"/>
    <col min="2" max="2" width="29" bestFit="1" customWidth="1"/>
    <col min="3" max="3" width="12.140625" bestFit="1" customWidth="1"/>
    <col min="4" max="4" width="7.5703125" bestFit="1" customWidth="1"/>
    <col min="5" max="5" width="33.28515625" customWidth="1"/>
  </cols>
  <sheetData>
    <row r="2" spans="1:5" ht="18.75">
      <c r="B2" s="7" t="s">
        <v>149</v>
      </c>
    </row>
    <row r="3" spans="1:5">
      <c r="B3" s="10" t="s">
        <v>98</v>
      </c>
      <c r="C3" s="10" t="s">
        <v>47</v>
      </c>
      <c r="D3" s="10"/>
      <c r="E3" s="10" t="s">
        <v>158</v>
      </c>
    </row>
    <row r="4" spans="1:5">
      <c r="A4" s="1">
        <v>1</v>
      </c>
      <c r="B4" s="10"/>
      <c r="C4" s="10" t="s">
        <v>146</v>
      </c>
      <c r="D4" s="10" t="s">
        <v>147</v>
      </c>
      <c r="E4" s="10"/>
    </row>
    <row r="5" spans="1:5">
      <c r="A5" s="1"/>
      <c r="B5" s="10"/>
      <c r="C5" s="10" t="s">
        <v>148</v>
      </c>
      <c r="D5" s="10" t="s">
        <v>121</v>
      </c>
      <c r="E5" s="10"/>
    </row>
    <row r="6" spans="1:5">
      <c r="A6" s="1">
        <f>A4+1</f>
        <v>2</v>
      </c>
      <c r="B6" s="10" t="s">
        <v>103</v>
      </c>
      <c r="C6" s="10" t="s">
        <v>56</v>
      </c>
      <c r="D6" s="10" t="s">
        <v>91</v>
      </c>
      <c r="E6" s="10"/>
    </row>
    <row r="7" spans="1:5">
      <c r="A7" s="1">
        <f>A5+1</f>
        <v>1</v>
      </c>
      <c r="B7" s="10"/>
      <c r="C7" s="10" t="s">
        <v>125</v>
      </c>
      <c r="D7" s="10" t="s">
        <v>106</v>
      </c>
      <c r="E7" s="10"/>
    </row>
    <row r="8" spans="1:5">
      <c r="A8" s="1">
        <f>A6+1</f>
        <v>3</v>
      </c>
      <c r="B8" s="10"/>
      <c r="C8" s="10" t="s">
        <v>126</v>
      </c>
      <c r="D8" s="10" t="s">
        <v>108</v>
      </c>
      <c r="E8" s="10"/>
    </row>
    <row r="9" spans="1:5">
      <c r="A9" s="1">
        <f t="shared" ref="A9:A44" si="0">A8+1</f>
        <v>4</v>
      </c>
      <c r="B9" s="10"/>
      <c r="C9" s="10" t="s">
        <v>127</v>
      </c>
      <c r="D9" s="10" t="s">
        <v>109</v>
      </c>
      <c r="E9" s="10"/>
    </row>
    <row r="10" spans="1:5">
      <c r="A10" s="1">
        <f t="shared" si="0"/>
        <v>5</v>
      </c>
      <c r="B10" s="10"/>
      <c r="C10" s="10" t="s">
        <v>150</v>
      </c>
      <c r="D10" s="10" t="s">
        <v>150</v>
      </c>
      <c r="E10" s="10"/>
    </row>
    <row r="11" spans="1:5">
      <c r="A11" s="1">
        <f t="shared" si="0"/>
        <v>6</v>
      </c>
      <c r="B11" s="10"/>
      <c r="C11" s="10" t="s">
        <v>151</v>
      </c>
      <c r="D11" s="10" t="s">
        <v>116</v>
      </c>
      <c r="E11" s="10"/>
    </row>
    <row r="12" spans="1:5">
      <c r="A12" s="1">
        <f t="shared" si="0"/>
        <v>7</v>
      </c>
      <c r="B12" s="10"/>
      <c r="C12" s="10" t="s">
        <v>129</v>
      </c>
      <c r="D12" s="10" t="s">
        <v>110</v>
      </c>
      <c r="E12" s="10"/>
    </row>
    <row r="13" spans="1:5">
      <c r="A13" s="1">
        <f t="shared" si="0"/>
        <v>8</v>
      </c>
      <c r="B13" s="10"/>
      <c r="C13" s="10" t="s">
        <v>152</v>
      </c>
      <c r="D13" s="10" t="s">
        <v>154</v>
      </c>
      <c r="E13" s="10"/>
    </row>
    <row r="14" spans="1:5">
      <c r="A14" s="1">
        <f t="shared" si="0"/>
        <v>9</v>
      </c>
      <c r="B14" s="10"/>
      <c r="C14" s="10" t="s">
        <v>130</v>
      </c>
      <c r="D14" s="10" t="s">
        <v>111</v>
      </c>
      <c r="E14" s="10"/>
    </row>
    <row r="15" spans="1:5">
      <c r="A15" s="1">
        <f t="shared" si="0"/>
        <v>10</v>
      </c>
      <c r="B15" s="10"/>
      <c r="C15" s="10" t="s">
        <v>131</v>
      </c>
      <c r="D15" s="10" t="s">
        <v>112</v>
      </c>
      <c r="E15" s="10"/>
    </row>
    <row r="16" spans="1:5">
      <c r="A16" s="1">
        <f t="shared" si="0"/>
        <v>11</v>
      </c>
      <c r="B16" s="10"/>
      <c r="C16" s="10" t="s">
        <v>155</v>
      </c>
      <c r="D16" s="10" t="s">
        <v>121</v>
      </c>
      <c r="E16" s="10"/>
    </row>
    <row r="17" spans="1:5">
      <c r="A17" s="1">
        <f t="shared" si="0"/>
        <v>12</v>
      </c>
      <c r="B17" s="10"/>
      <c r="C17" s="10" t="s">
        <v>156</v>
      </c>
      <c r="D17" s="10" t="s">
        <v>96</v>
      </c>
      <c r="E17" s="10"/>
    </row>
    <row r="18" spans="1:5">
      <c r="A18" s="1">
        <f t="shared" si="0"/>
        <v>13</v>
      </c>
      <c r="B18" s="10"/>
      <c r="C18" s="10" t="s">
        <v>132</v>
      </c>
      <c r="D18" s="10" t="s">
        <v>106</v>
      </c>
      <c r="E18" s="10"/>
    </row>
    <row r="19" spans="1:5">
      <c r="A19" s="1">
        <f t="shared" si="0"/>
        <v>14</v>
      </c>
      <c r="B19" s="10"/>
      <c r="C19" s="10" t="s">
        <v>133</v>
      </c>
      <c r="D19" s="10" t="s">
        <v>113</v>
      </c>
      <c r="E19" s="10"/>
    </row>
    <row r="20" spans="1:5">
      <c r="A20" s="1">
        <f t="shared" si="0"/>
        <v>15</v>
      </c>
      <c r="B20" s="10"/>
      <c r="C20" s="10" t="s">
        <v>134</v>
      </c>
      <c r="D20" s="10" t="s">
        <v>114</v>
      </c>
      <c r="E20" s="10"/>
    </row>
    <row r="21" spans="1:5">
      <c r="A21" s="1">
        <f t="shared" si="0"/>
        <v>16</v>
      </c>
      <c r="B21" s="10"/>
      <c r="C21" s="10" t="s">
        <v>135</v>
      </c>
      <c r="D21" s="10" t="s">
        <v>115</v>
      </c>
      <c r="E21" s="10"/>
    </row>
    <row r="22" spans="1:5">
      <c r="A22" s="1">
        <f t="shared" si="0"/>
        <v>17</v>
      </c>
      <c r="B22" s="10"/>
      <c r="C22" s="10" t="s">
        <v>136</v>
      </c>
      <c r="D22" s="10" t="s">
        <v>116</v>
      </c>
      <c r="E22" s="10"/>
    </row>
    <row r="23" spans="1:5">
      <c r="A23" s="1">
        <f t="shared" si="0"/>
        <v>18</v>
      </c>
      <c r="B23" s="10"/>
      <c r="C23" s="10" t="s">
        <v>137</v>
      </c>
      <c r="D23" s="10" t="s">
        <v>117</v>
      </c>
      <c r="E23" s="10"/>
    </row>
    <row r="24" spans="1:5">
      <c r="A24" s="1">
        <f t="shared" si="0"/>
        <v>19</v>
      </c>
      <c r="B24" s="10"/>
      <c r="C24" s="10" t="s">
        <v>138</v>
      </c>
      <c r="D24" s="10" t="s">
        <v>118</v>
      </c>
      <c r="E24" s="10"/>
    </row>
    <row r="25" spans="1:5">
      <c r="A25" s="1">
        <f t="shared" si="0"/>
        <v>20</v>
      </c>
      <c r="B25" s="10"/>
      <c r="C25" s="10" t="s">
        <v>162</v>
      </c>
      <c r="D25" s="10" t="s">
        <v>119</v>
      </c>
      <c r="E25" s="10"/>
    </row>
    <row r="26" spans="1:5">
      <c r="A26" s="1">
        <f t="shared" si="0"/>
        <v>21</v>
      </c>
      <c r="B26" s="10"/>
      <c r="C26" s="10" t="s">
        <v>139</v>
      </c>
      <c r="D26" s="10" t="s">
        <v>105</v>
      </c>
      <c r="E26" s="10"/>
    </row>
    <row r="27" spans="1:5">
      <c r="A27" s="1">
        <f t="shared" si="0"/>
        <v>22</v>
      </c>
      <c r="B27" s="10"/>
      <c r="C27" s="10" t="s">
        <v>140</v>
      </c>
      <c r="D27" s="10" t="s">
        <v>157</v>
      </c>
      <c r="E27" s="10"/>
    </row>
    <row r="28" spans="1:5">
      <c r="A28" s="1">
        <f t="shared" si="0"/>
        <v>23</v>
      </c>
      <c r="B28" s="10"/>
      <c r="C28" s="10" t="s">
        <v>141</v>
      </c>
      <c r="D28" s="10" t="s">
        <v>115</v>
      </c>
      <c r="E28" s="10"/>
    </row>
    <row r="29" spans="1:5">
      <c r="A29" s="1">
        <f t="shared" si="0"/>
        <v>24</v>
      </c>
      <c r="B29" s="10"/>
      <c r="C29" s="10" t="s">
        <v>142</v>
      </c>
      <c r="D29" s="10" t="s">
        <v>121</v>
      </c>
      <c r="E29" s="10"/>
    </row>
    <row r="30" spans="1:5">
      <c r="A30" s="1">
        <f t="shared" si="0"/>
        <v>25</v>
      </c>
      <c r="B30" s="10"/>
      <c r="C30" s="10" t="s">
        <v>77</v>
      </c>
      <c r="D30" s="10" t="s">
        <v>97</v>
      </c>
      <c r="E30" s="10"/>
    </row>
    <row r="31" spans="1:5">
      <c r="A31" s="1">
        <f t="shared" si="0"/>
        <v>26</v>
      </c>
      <c r="B31" s="10"/>
      <c r="C31" s="10" t="s">
        <v>8</v>
      </c>
      <c r="D31" s="10" t="s">
        <v>122</v>
      </c>
      <c r="E31" s="10"/>
    </row>
    <row r="32" spans="1:5">
      <c r="A32" s="1">
        <f t="shared" si="0"/>
        <v>27</v>
      </c>
      <c r="B32" s="10"/>
      <c r="C32" s="10" t="s">
        <v>143</v>
      </c>
      <c r="D32" s="10" t="s">
        <v>153</v>
      </c>
      <c r="E32" s="10"/>
    </row>
    <row r="33" spans="1:5">
      <c r="A33" s="1">
        <f t="shared" si="0"/>
        <v>28</v>
      </c>
      <c r="B33" s="10"/>
      <c r="C33" s="10" t="s">
        <v>144</v>
      </c>
      <c r="D33" s="10" t="s">
        <v>122</v>
      </c>
      <c r="E33" s="10"/>
    </row>
    <row r="34" spans="1:5">
      <c r="A34" s="1">
        <f t="shared" si="0"/>
        <v>29</v>
      </c>
      <c r="B34" s="12"/>
      <c r="C34" s="12"/>
      <c r="D34" s="12"/>
      <c r="E34" s="10"/>
    </row>
    <row r="35" spans="1:5">
      <c r="A35" s="1">
        <f t="shared" si="0"/>
        <v>30</v>
      </c>
      <c r="B35" s="12"/>
      <c r="C35" s="12"/>
      <c r="D35" s="12"/>
      <c r="E35" s="10"/>
    </row>
    <row r="36" spans="1:5">
      <c r="A36" s="1">
        <f t="shared" si="0"/>
        <v>31</v>
      </c>
      <c r="B36" s="12"/>
      <c r="C36" s="12"/>
      <c r="D36" s="12"/>
      <c r="E36" s="10"/>
    </row>
    <row r="37" spans="1:5">
      <c r="A37" s="1">
        <f t="shared" si="0"/>
        <v>32</v>
      </c>
      <c r="B37" s="12"/>
      <c r="C37" s="12"/>
      <c r="D37" s="12"/>
      <c r="E37" s="10"/>
    </row>
    <row r="38" spans="1:5">
      <c r="A38" s="1">
        <f t="shared" si="0"/>
        <v>33</v>
      </c>
      <c r="B38" s="12"/>
      <c r="C38" s="12"/>
      <c r="D38" s="12"/>
      <c r="E38" s="10"/>
    </row>
    <row r="39" spans="1:5">
      <c r="A39" s="1">
        <f t="shared" si="0"/>
        <v>34</v>
      </c>
      <c r="B39" s="12"/>
      <c r="C39" s="12"/>
      <c r="D39" s="12"/>
      <c r="E39" s="10"/>
    </row>
    <row r="40" spans="1:5">
      <c r="A40" s="1">
        <f t="shared" si="0"/>
        <v>35</v>
      </c>
      <c r="B40" s="12"/>
      <c r="C40" s="12"/>
      <c r="D40" s="12"/>
      <c r="E40" s="10"/>
    </row>
    <row r="41" spans="1:5">
      <c r="A41" s="1">
        <f t="shared" si="0"/>
        <v>36</v>
      </c>
      <c r="B41" s="12"/>
      <c r="C41" s="12"/>
      <c r="D41" s="12"/>
      <c r="E41" s="10"/>
    </row>
    <row r="42" spans="1:5">
      <c r="A42" s="1">
        <f t="shared" si="0"/>
        <v>37</v>
      </c>
      <c r="B42" s="12"/>
      <c r="C42" s="12"/>
      <c r="D42" s="12"/>
      <c r="E42" s="10"/>
    </row>
    <row r="43" spans="1:5">
      <c r="A43" s="1">
        <f t="shared" si="0"/>
        <v>38</v>
      </c>
      <c r="B43" s="12"/>
      <c r="C43" s="12"/>
      <c r="D43" s="12"/>
      <c r="E43" s="10"/>
    </row>
    <row r="44" spans="1:5">
      <c r="A44" s="1">
        <f t="shared" si="0"/>
        <v>39</v>
      </c>
      <c r="B44" s="12"/>
      <c r="C44" s="12"/>
      <c r="D44" s="12"/>
      <c r="E44" s="10"/>
    </row>
    <row r="45" spans="1:5">
      <c r="A45" s="1">
        <f>A44+1</f>
        <v>40</v>
      </c>
      <c r="B45" s="12"/>
      <c r="C45" s="12"/>
      <c r="D45" s="12"/>
      <c r="E45" s="1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2"/>
  <sheetViews>
    <sheetView workbookViewId="0">
      <selection activeCell="I16" sqref="I16"/>
    </sheetView>
  </sheetViews>
  <sheetFormatPr defaultRowHeight="15"/>
  <cols>
    <col min="1" max="1" width="3" customWidth="1"/>
    <col min="2" max="2" width="45" bestFit="1" customWidth="1"/>
    <col min="3" max="3" width="12.140625" bestFit="1" customWidth="1"/>
    <col min="4" max="4" width="9.28515625" customWidth="1"/>
    <col min="5" max="5" width="18.5703125" bestFit="1" customWidth="1"/>
    <col min="6" max="6" width="14.28515625" bestFit="1" customWidth="1"/>
    <col min="7" max="7" width="35.85546875" bestFit="1" customWidth="1"/>
    <col min="8" max="8" width="5.7109375" customWidth="1"/>
  </cols>
  <sheetData>
    <row r="1" spans="1:12" ht="18.75">
      <c r="B1" s="7" t="s">
        <v>145</v>
      </c>
    </row>
    <row r="2" spans="1:12">
      <c r="B2" s="10" t="s">
        <v>161</v>
      </c>
      <c r="C2" s="10" t="s">
        <v>47</v>
      </c>
      <c r="D2" s="10"/>
      <c r="E2" s="10" t="s">
        <v>249</v>
      </c>
      <c r="F2" s="10" t="s">
        <v>191</v>
      </c>
      <c r="G2" s="10" t="s">
        <v>100</v>
      </c>
      <c r="L2" s="4">
        <f>SUM(L3:L32)</f>
        <v>1950</v>
      </c>
    </row>
    <row r="3" spans="1:12">
      <c r="A3" s="1">
        <v>1</v>
      </c>
      <c r="B3" s="10" t="s">
        <v>186</v>
      </c>
      <c r="C3" s="10" t="s">
        <v>123</v>
      </c>
      <c r="D3" s="10" t="s">
        <v>105</v>
      </c>
      <c r="E3" s="10" t="s">
        <v>190</v>
      </c>
      <c r="F3" s="10" t="s">
        <v>192</v>
      </c>
      <c r="G3" s="13" t="s">
        <v>195</v>
      </c>
      <c r="H3" s="10"/>
      <c r="L3" s="4">
        <v>75</v>
      </c>
    </row>
    <row r="4" spans="1:12">
      <c r="A4" s="1">
        <f>A3+1</f>
        <v>2</v>
      </c>
      <c r="B4" s="10" t="s">
        <v>187</v>
      </c>
      <c r="C4" s="10" t="s">
        <v>56</v>
      </c>
      <c r="D4" s="10" t="s">
        <v>91</v>
      </c>
      <c r="E4" s="10" t="s">
        <v>193</v>
      </c>
      <c r="F4" s="10" t="s">
        <v>194</v>
      </c>
      <c r="G4" s="10" t="s">
        <v>62</v>
      </c>
      <c r="H4" s="10"/>
      <c r="L4" s="4">
        <v>75</v>
      </c>
    </row>
    <row r="5" spans="1:12">
      <c r="A5" s="1">
        <f t="shared" ref="A5:A28" si="0">A4+1</f>
        <v>3</v>
      </c>
      <c r="B5" s="10" t="s">
        <v>188</v>
      </c>
      <c r="C5" s="10" t="s">
        <v>125</v>
      </c>
      <c r="D5" s="10" t="s">
        <v>106</v>
      </c>
      <c r="E5" s="10" t="s">
        <v>200</v>
      </c>
      <c r="F5" s="10" t="s">
        <v>197</v>
      </c>
      <c r="G5" s="13" t="s">
        <v>196</v>
      </c>
      <c r="H5" s="10"/>
      <c r="L5" s="4">
        <v>75</v>
      </c>
    </row>
    <row r="6" spans="1:12">
      <c r="A6" s="1">
        <f t="shared" si="0"/>
        <v>4</v>
      </c>
      <c r="B6" s="10" t="s">
        <v>189</v>
      </c>
      <c r="C6" s="10" t="s">
        <v>124</v>
      </c>
      <c r="D6" s="10" t="s">
        <v>107</v>
      </c>
      <c r="E6" s="10" t="s">
        <v>201</v>
      </c>
      <c r="F6" s="10" t="s">
        <v>198</v>
      </c>
      <c r="G6" s="13" t="s">
        <v>199</v>
      </c>
      <c r="H6" s="10"/>
      <c r="L6" s="4">
        <v>75</v>
      </c>
    </row>
    <row r="7" spans="1:12">
      <c r="A7" s="1">
        <f t="shared" si="0"/>
        <v>5</v>
      </c>
      <c r="B7" s="10" t="s">
        <v>188</v>
      </c>
      <c r="C7" s="10" t="s">
        <v>126</v>
      </c>
      <c r="D7" s="10" t="s">
        <v>108</v>
      </c>
      <c r="E7" s="10"/>
      <c r="F7" s="10" t="s">
        <v>204</v>
      </c>
      <c r="G7" s="13" t="s">
        <v>203</v>
      </c>
      <c r="H7" s="10"/>
      <c r="L7" s="4">
        <v>75</v>
      </c>
    </row>
    <row r="8" spans="1:12">
      <c r="A8" s="1">
        <f t="shared" si="0"/>
        <v>6</v>
      </c>
      <c r="B8" s="10" t="s">
        <v>188</v>
      </c>
      <c r="C8" s="10" t="s">
        <v>127</v>
      </c>
      <c r="D8" s="10" t="s">
        <v>109</v>
      </c>
      <c r="E8" s="10" t="s">
        <v>202</v>
      </c>
      <c r="F8" s="10" t="s">
        <v>205</v>
      </c>
      <c r="G8" s="13" t="s">
        <v>206</v>
      </c>
      <c r="H8" s="10"/>
      <c r="L8" s="4">
        <v>75</v>
      </c>
    </row>
    <row r="9" spans="1:12">
      <c r="A9" s="1">
        <f t="shared" si="0"/>
        <v>7</v>
      </c>
      <c r="B9" s="10"/>
      <c r="C9" s="10" t="s">
        <v>128</v>
      </c>
      <c r="D9" s="10" t="s">
        <v>96</v>
      </c>
      <c r="E9" s="10"/>
      <c r="F9" s="10"/>
      <c r="G9" s="10"/>
      <c r="H9" s="10"/>
      <c r="L9" s="4">
        <v>75</v>
      </c>
    </row>
    <row r="10" spans="1:12">
      <c r="A10" s="1">
        <f t="shared" si="0"/>
        <v>8</v>
      </c>
      <c r="B10" s="10" t="s">
        <v>207</v>
      </c>
      <c r="C10" s="10" t="s">
        <v>129</v>
      </c>
      <c r="D10" s="10" t="s">
        <v>110</v>
      </c>
      <c r="E10" s="10" t="s">
        <v>208</v>
      </c>
      <c r="F10" s="10" t="s">
        <v>210</v>
      </c>
      <c r="G10" s="13" t="s">
        <v>209</v>
      </c>
      <c r="H10" s="10"/>
      <c r="L10" s="4">
        <v>75</v>
      </c>
    </row>
    <row r="11" spans="1:12">
      <c r="A11" s="1">
        <f t="shared" si="0"/>
        <v>9</v>
      </c>
      <c r="B11" s="10"/>
      <c r="C11" s="10" t="s">
        <v>130</v>
      </c>
      <c r="D11" s="10" t="s">
        <v>111</v>
      </c>
      <c r="E11" s="10"/>
      <c r="F11" s="10"/>
      <c r="G11" s="10"/>
      <c r="H11" s="10"/>
      <c r="L11" s="4">
        <v>75</v>
      </c>
    </row>
    <row r="12" spans="1:12">
      <c r="A12" s="1">
        <f t="shared" si="0"/>
        <v>10</v>
      </c>
      <c r="B12" s="10" t="s">
        <v>211</v>
      </c>
      <c r="C12" s="10" t="s">
        <v>131</v>
      </c>
      <c r="D12" s="10" t="s">
        <v>112</v>
      </c>
      <c r="E12" s="10" t="s">
        <v>212</v>
      </c>
      <c r="F12" s="10" t="s">
        <v>213</v>
      </c>
      <c r="G12" s="13" t="s">
        <v>214</v>
      </c>
      <c r="H12" s="10"/>
      <c r="L12" s="4">
        <v>75</v>
      </c>
    </row>
    <row r="13" spans="1:12">
      <c r="A13" s="1">
        <f t="shared" si="0"/>
        <v>11</v>
      </c>
      <c r="B13" s="10" t="s">
        <v>216</v>
      </c>
      <c r="C13" s="10" t="s">
        <v>132</v>
      </c>
      <c r="D13" s="10" t="s">
        <v>106</v>
      </c>
      <c r="E13" s="10" t="s">
        <v>212</v>
      </c>
      <c r="F13" s="10" t="s">
        <v>217</v>
      </c>
      <c r="G13" s="13" t="s">
        <v>215</v>
      </c>
      <c r="H13" s="10"/>
      <c r="L13" s="4">
        <v>75</v>
      </c>
    </row>
    <row r="14" spans="1:12">
      <c r="A14" s="1">
        <f t="shared" si="0"/>
        <v>12</v>
      </c>
      <c r="B14" s="10" t="s">
        <v>218</v>
      </c>
      <c r="C14" s="10" t="s">
        <v>133</v>
      </c>
      <c r="D14" s="10" t="s">
        <v>113</v>
      </c>
      <c r="E14" s="10" t="s">
        <v>219</v>
      </c>
      <c r="F14" s="10" t="s">
        <v>220</v>
      </c>
      <c r="G14" s="13" t="s">
        <v>221</v>
      </c>
      <c r="H14" s="10"/>
      <c r="L14" s="4">
        <v>75</v>
      </c>
    </row>
    <row r="15" spans="1:12">
      <c r="A15" s="1">
        <f t="shared" si="0"/>
        <v>13</v>
      </c>
      <c r="B15" s="10"/>
      <c r="C15" s="10" t="s">
        <v>134</v>
      </c>
      <c r="D15" s="10" t="s">
        <v>114</v>
      </c>
      <c r="E15" s="10"/>
      <c r="F15" s="10"/>
      <c r="G15" s="10"/>
      <c r="H15" s="10"/>
      <c r="L15" s="4">
        <v>75</v>
      </c>
    </row>
    <row r="16" spans="1:12">
      <c r="A16" s="1">
        <f t="shared" si="0"/>
        <v>14</v>
      </c>
      <c r="B16" s="10" t="s">
        <v>222</v>
      </c>
      <c r="C16" s="10" t="s">
        <v>135</v>
      </c>
      <c r="D16" s="10" t="s">
        <v>115</v>
      </c>
      <c r="E16" s="10" t="s">
        <v>223</v>
      </c>
      <c r="F16" s="10" t="s">
        <v>224</v>
      </c>
      <c r="G16" s="13" t="s">
        <v>250</v>
      </c>
      <c r="H16" s="10"/>
      <c r="L16" s="4">
        <v>75</v>
      </c>
    </row>
    <row r="17" spans="1:12">
      <c r="A17" s="1">
        <f t="shared" si="0"/>
        <v>15</v>
      </c>
      <c r="B17" s="10"/>
      <c r="C17" s="10" t="s">
        <v>136</v>
      </c>
      <c r="D17" s="10" t="s">
        <v>116</v>
      </c>
      <c r="E17" s="10"/>
      <c r="F17" s="10"/>
      <c r="G17" s="10"/>
      <c r="H17" s="10"/>
      <c r="L17" s="4">
        <v>75</v>
      </c>
    </row>
    <row r="18" spans="1:12">
      <c r="A18" s="1">
        <f t="shared" si="0"/>
        <v>16</v>
      </c>
      <c r="B18" s="10" t="s">
        <v>188</v>
      </c>
      <c r="C18" s="10" t="s">
        <v>137</v>
      </c>
      <c r="D18" s="10" t="s">
        <v>117</v>
      </c>
      <c r="E18" s="10" t="s">
        <v>225</v>
      </c>
      <c r="F18" s="10" t="s">
        <v>226</v>
      </c>
      <c r="G18" s="13" t="s">
        <v>227</v>
      </c>
      <c r="H18" s="10"/>
      <c r="L18" s="4">
        <v>75</v>
      </c>
    </row>
    <row r="19" spans="1:12">
      <c r="A19" s="1">
        <f t="shared" si="0"/>
        <v>17</v>
      </c>
      <c r="B19" s="10" t="s">
        <v>228</v>
      </c>
      <c r="C19" s="10" t="s">
        <v>138</v>
      </c>
      <c r="D19" s="10" t="s">
        <v>118</v>
      </c>
      <c r="E19" s="10" t="s">
        <v>229</v>
      </c>
      <c r="F19" s="10" t="s">
        <v>230</v>
      </c>
      <c r="G19" s="13" t="s">
        <v>231</v>
      </c>
      <c r="H19" s="10"/>
      <c r="L19" s="4">
        <v>75</v>
      </c>
    </row>
    <row r="20" spans="1:12">
      <c r="A20" s="1">
        <f t="shared" si="0"/>
        <v>18</v>
      </c>
      <c r="B20" s="10" t="s">
        <v>188</v>
      </c>
      <c r="C20" s="10" t="s">
        <v>162</v>
      </c>
      <c r="D20" s="10" t="s">
        <v>119</v>
      </c>
      <c r="E20" s="10" t="s">
        <v>232</v>
      </c>
      <c r="F20" s="10" t="s">
        <v>233</v>
      </c>
      <c r="G20" s="13" t="s">
        <v>234</v>
      </c>
      <c r="H20" s="10"/>
      <c r="L20" s="4">
        <v>75</v>
      </c>
    </row>
    <row r="21" spans="1:12">
      <c r="A21" s="1">
        <f t="shared" si="0"/>
        <v>19</v>
      </c>
      <c r="B21" s="10"/>
      <c r="C21" s="10" t="s">
        <v>139</v>
      </c>
      <c r="D21" s="10" t="s">
        <v>105</v>
      </c>
      <c r="E21" s="10"/>
      <c r="F21" s="10"/>
      <c r="G21" s="10"/>
      <c r="H21" s="10"/>
      <c r="L21" s="4">
        <v>75</v>
      </c>
    </row>
    <row r="22" spans="1:12">
      <c r="A22" s="1">
        <f t="shared" si="0"/>
        <v>20</v>
      </c>
      <c r="B22" s="10"/>
      <c r="C22" s="10" t="s">
        <v>140</v>
      </c>
      <c r="D22" s="10" t="s">
        <v>120</v>
      </c>
      <c r="E22" s="10"/>
      <c r="F22" s="10"/>
      <c r="G22" s="10"/>
      <c r="H22" s="10"/>
      <c r="L22" s="4">
        <v>75</v>
      </c>
    </row>
    <row r="23" spans="1:12">
      <c r="A23" s="1">
        <f t="shared" si="0"/>
        <v>21</v>
      </c>
      <c r="B23" s="10"/>
      <c r="C23" s="10" t="s">
        <v>141</v>
      </c>
      <c r="D23" s="10" t="s">
        <v>115</v>
      </c>
      <c r="E23" s="10"/>
      <c r="F23" s="10"/>
      <c r="G23" s="10"/>
      <c r="H23" s="10"/>
      <c r="L23" s="4">
        <v>75</v>
      </c>
    </row>
    <row r="24" spans="1:12">
      <c r="A24" s="1">
        <f t="shared" si="0"/>
        <v>22</v>
      </c>
      <c r="B24" s="10" t="s">
        <v>239</v>
      </c>
      <c r="C24" s="10" t="s">
        <v>142</v>
      </c>
      <c r="D24" s="10" t="s">
        <v>121</v>
      </c>
      <c r="E24" s="10" t="s">
        <v>240</v>
      </c>
      <c r="F24" s="10" t="s">
        <v>241</v>
      </c>
      <c r="G24" s="14" t="s">
        <v>242</v>
      </c>
      <c r="H24" s="10"/>
      <c r="L24" s="4">
        <v>75</v>
      </c>
    </row>
    <row r="25" spans="1:12">
      <c r="A25" s="1">
        <f t="shared" si="0"/>
        <v>23</v>
      </c>
      <c r="B25" s="10"/>
      <c r="C25" s="10" t="s">
        <v>77</v>
      </c>
      <c r="D25" s="10" t="s">
        <v>97</v>
      </c>
      <c r="E25" s="10"/>
      <c r="F25" s="10"/>
      <c r="G25" s="10"/>
      <c r="H25" s="10"/>
      <c r="L25" s="4">
        <v>75</v>
      </c>
    </row>
    <row r="26" spans="1:12">
      <c r="A26" s="1">
        <f t="shared" si="0"/>
        <v>24</v>
      </c>
      <c r="B26" s="10" t="s">
        <v>247</v>
      </c>
      <c r="C26" s="10" t="s">
        <v>8</v>
      </c>
      <c r="D26" s="10" t="s">
        <v>246</v>
      </c>
      <c r="E26" s="10" t="s">
        <v>248</v>
      </c>
      <c r="F26" s="10"/>
      <c r="G26" s="10"/>
      <c r="H26" s="10"/>
      <c r="L26" s="4">
        <v>75</v>
      </c>
    </row>
    <row r="27" spans="1:12">
      <c r="A27" s="1">
        <f t="shared" si="0"/>
        <v>25</v>
      </c>
      <c r="B27" s="10" t="s">
        <v>188</v>
      </c>
      <c r="C27" s="10" t="s">
        <v>143</v>
      </c>
      <c r="D27" s="10" t="s">
        <v>153</v>
      </c>
      <c r="E27" s="10" t="s">
        <v>243</v>
      </c>
      <c r="F27" s="10" t="s">
        <v>244</v>
      </c>
      <c r="G27" s="13" t="s">
        <v>245</v>
      </c>
      <c r="H27" s="10"/>
      <c r="L27" s="4">
        <v>75</v>
      </c>
    </row>
    <row r="28" spans="1:12">
      <c r="A28" s="1">
        <f t="shared" si="0"/>
        <v>26</v>
      </c>
      <c r="B28" s="10" t="s">
        <v>235</v>
      </c>
      <c r="C28" s="10" t="s">
        <v>144</v>
      </c>
      <c r="D28" s="10" t="s">
        <v>122</v>
      </c>
      <c r="E28" s="10" t="s">
        <v>236</v>
      </c>
      <c r="F28" s="10" t="s">
        <v>237</v>
      </c>
      <c r="G28" s="13" t="s">
        <v>238</v>
      </c>
      <c r="H28" s="10"/>
      <c r="L28" s="4">
        <v>75</v>
      </c>
    </row>
    <row r="29" spans="1:12">
      <c r="A29" s="1">
        <f t="shared" ref="A29:A32" si="1">A28+1</f>
        <v>27</v>
      </c>
    </row>
    <row r="30" spans="1:12">
      <c r="A30" s="1">
        <f t="shared" si="1"/>
        <v>28</v>
      </c>
    </row>
    <row r="31" spans="1:12">
      <c r="A31" s="1">
        <f t="shared" si="1"/>
        <v>29</v>
      </c>
    </row>
    <row r="32" spans="1:12">
      <c r="A32" s="1">
        <f t="shared" si="1"/>
        <v>30</v>
      </c>
    </row>
  </sheetData>
  <hyperlinks>
    <hyperlink ref="G4" r:id="rId1"/>
    <hyperlink ref="G3" r:id="rId2"/>
    <hyperlink ref="G5" r:id="rId3"/>
    <hyperlink ref="G6" r:id="rId4"/>
    <hyperlink ref="G7" r:id="rId5"/>
    <hyperlink ref="G8" r:id="rId6"/>
    <hyperlink ref="G10" r:id="rId7"/>
    <hyperlink ref="G12" r:id="rId8"/>
    <hyperlink ref="G13" r:id="rId9"/>
    <hyperlink ref="G14" r:id="rId10"/>
    <hyperlink ref="G16" r:id="rId11"/>
    <hyperlink ref="G18" r:id="rId12"/>
    <hyperlink ref="G19" r:id="rId13"/>
    <hyperlink ref="G20" r:id="rId14"/>
    <hyperlink ref="G28" r:id="rId15"/>
    <hyperlink ref="G27" r:id="rId16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143"/>
  <sheetViews>
    <sheetView topLeftCell="A130" workbookViewId="0">
      <selection activeCell="C147" sqref="C147"/>
    </sheetView>
  </sheetViews>
  <sheetFormatPr defaultRowHeight="15"/>
  <cols>
    <col min="1" max="1" width="9.5703125" bestFit="1" customWidth="1"/>
    <col min="2" max="2" width="11.42578125" bestFit="1" customWidth="1"/>
    <col min="3" max="3" width="51.7109375" bestFit="1" customWidth="1"/>
  </cols>
  <sheetData>
    <row r="1" spans="1:3">
      <c r="A1" s="15"/>
      <c r="B1" s="15"/>
      <c r="C1" s="16" t="s">
        <v>926</v>
      </c>
    </row>
    <row r="2" spans="1:3">
      <c r="A2" t="s">
        <v>647</v>
      </c>
      <c r="B2" t="s">
        <v>648</v>
      </c>
      <c r="C2" t="s">
        <v>649</v>
      </c>
    </row>
    <row r="3" spans="1:3">
      <c r="A3" t="s">
        <v>650</v>
      </c>
      <c r="B3" t="s">
        <v>44</v>
      </c>
      <c r="C3" t="s">
        <v>651</v>
      </c>
    </row>
    <row r="4" spans="1:3">
      <c r="A4" t="s">
        <v>652</v>
      </c>
      <c r="B4" t="s">
        <v>44</v>
      </c>
      <c r="C4" t="s">
        <v>653</v>
      </c>
    </row>
    <row r="5" spans="1:3">
      <c r="A5" t="s">
        <v>654</v>
      </c>
      <c r="B5" t="s">
        <v>44</v>
      </c>
      <c r="C5" t="s">
        <v>655</v>
      </c>
    </row>
    <row r="6" spans="1:3">
      <c r="A6" t="s">
        <v>656</v>
      </c>
      <c r="B6" t="s">
        <v>44</v>
      </c>
      <c r="C6" t="s">
        <v>657</v>
      </c>
    </row>
    <row r="7" spans="1:3">
      <c r="A7" t="s">
        <v>658</v>
      </c>
      <c r="B7" t="s">
        <v>44</v>
      </c>
      <c r="C7" t="s">
        <v>659</v>
      </c>
    </row>
    <row r="8" spans="1:3">
      <c r="A8" t="s">
        <v>660</v>
      </c>
      <c r="B8" t="s">
        <v>661</v>
      </c>
      <c r="C8" t="s">
        <v>662</v>
      </c>
    </row>
    <row r="9" spans="1:3">
      <c r="A9" t="s">
        <v>663</v>
      </c>
      <c r="B9" t="s">
        <v>44</v>
      </c>
      <c r="C9" t="s">
        <v>664</v>
      </c>
    </row>
    <row r="10" spans="1:3">
      <c r="A10" t="s">
        <v>665</v>
      </c>
      <c r="B10" t="s">
        <v>44</v>
      </c>
      <c r="C10" t="s">
        <v>666</v>
      </c>
    </row>
    <row r="11" spans="1:3">
      <c r="A11" t="s">
        <v>667</v>
      </c>
      <c r="B11" t="s">
        <v>44</v>
      </c>
      <c r="C11" t="s">
        <v>668</v>
      </c>
    </row>
    <row r="12" spans="1:3">
      <c r="A12" t="s">
        <v>669</v>
      </c>
      <c r="B12" t="s">
        <v>44</v>
      </c>
      <c r="C12" t="s">
        <v>670</v>
      </c>
    </row>
    <row r="13" spans="1:3">
      <c r="A13" t="s">
        <v>671</v>
      </c>
      <c r="B13" t="s">
        <v>44</v>
      </c>
      <c r="C13" t="s">
        <v>672</v>
      </c>
    </row>
    <row r="14" spans="1:3">
      <c r="A14" t="s">
        <v>673</v>
      </c>
      <c r="B14" t="s">
        <v>44</v>
      </c>
      <c r="C14" t="s">
        <v>674</v>
      </c>
    </row>
    <row r="15" spans="1:3">
      <c r="A15" t="s">
        <v>675</v>
      </c>
      <c r="B15" t="s">
        <v>44</v>
      </c>
      <c r="C15" t="s">
        <v>676</v>
      </c>
    </row>
    <row r="16" spans="1:3">
      <c r="A16" t="s">
        <v>677</v>
      </c>
      <c r="B16" t="s">
        <v>661</v>
      </c>
      <c r="C16" t="s">
        <v>678</v>
      </c>
    </row>
    <row r="17" spans="1:3">
      <c r="A17" t="s">
        <v>679</v>
      </c>
      <c r="B17" t="s">
        <v>44</v>
      </c>
      <c r="C17" t="s">
        <v>680</v>
      </c>
    </row>
    <row r="18" spans="1:3">
      <c r="A18" t="s">
        <v>681</v>
      </c>
      <c r="B18" t="s">
        <v>44</v>
      </c>
      <c r="C18" t="s">
        <v>682</v>
      </c>
    </row>
    <row r="19" spans="1:3">
      <c r="A19" t="s">
        <v>683</v>
      </c>
      <c r="B19" t="s">
        <v>44</v>
      </c>
      <c r="C19" t="s">
        <v>684</v>
      </c>
    </row>
    <row r="20" spans="1:3">
      <c r="A20" t="s">
        <v>685</v>
      </c>
      <c r="B20" t="s">
        <v>44</v>
      </c>
      <c r="C20" t="s">
        <v>686</v>
      </c>
    </row>
    <row r="21" spans="1:3">
      <c r="A21" t="s">
        <v>687</v>
      </c>
      <c r="B21" t="s">
        <v>44</v>
      </c>
      <c r="C21" t="s">
        <v>688</v>
      </c>
    </row>
    <row r="22" spans="1:3">
      <c r="A22" t="s">
        <v>689</v>
      </c>
      <c r="B22" t="s">
        <v>44</v>
      </c>
      <c r="C22" t="s">
        <v>690</v>
      </c>
    </row>
    <row r="23" spans="1:3">
      <c r="A23" t="s">
        <v>691</v>
      </c>
      <c r="B23" t="s">
        <v>44</v>
      </c>
      <c r="C23" t="s">
        <v>692</v>
      </c>
    </row>
    <row r="24" spans="1:3">
      <c r="A24" t="s">
        <v>693</v>
      </c>
      <c r="B24" t="s">
        <v>661</v>
      </c>
      <c r="C24" t="s">
        <v>694</v>
      </c>
    </row>
    <row r="25" spans="1:3">
      <c r="A25" t="s">
        <v>695</v>
      </c>
      <c r="B25" t="s">
        <v>44</v>
      </c>
      <c r="C25" t="s">
        <v>696</v>
      </c>
    </row>
    <row r="26" spans="1:3">
      <c r="A26" t="s">
        <v>697</v>
      </c>
      <c r="B26" t="s">
        <v>44</v>
      </c>
      <c r="C26" t="s">
        <v>698</v>
      </c>
    </row>
    <row r="27" spans="1:3">
      <c r="A27" t="s">
        <v>699</v>
      </c>
      <c r="B27" t="s">
        <v>44</v>
      </c>
      <c r="C27" t="s">
        <v>700</v>
      </c>
    </row>
    <row r="28" spans="1:3">
      <c r="A28" t="s">
        <v>701</v>
      </c>
      <c r="B28" t="s">
        <v>44</v>
      </c>
      <c r="C28" t="s">
        <v>702</v>
      </c>
    </row>
    <row r="29" spans="1:3">
      <c r="A29" t="s">
        <v>703</v>
      </c>
      <c r="B29" t="s">
        <v>44</v>
      </c>
      <c r="C29" t="s">
        <v>704</v>
      </c>
    </row>
    <row r="30" spans="1:3">
      <c r="A30" t="s">
        <v>705</v>
      </c>
      <c r="B30" t="s">
        <v>44</v>
      </c>
      <c r="C30" t="s">
        <v>706</v>
      </c>
    </row>
    <row r="31" spans="1:3">
      <c r="A31" t="s">
        <v>707</v>
      </c>
      <c r="B31" t="s">
        <v>44</v>
      </c>
      <c r="C31" t="s">
        <v>708</v>
      </c>
    </row>
    <row r="32" spans="1:3">
      <c r="A32" t="s">
        <v>709</v>
      </c>
      <c r="B32" t="s">
        <v>44</v>
      </c>
      <c r="C32" t="s">
        <v>710</v>
      </c>
    </row>
    <row r="33" spans="1:3">
      <c r="A33" t="s">
        <v>711</v>
      </c>
      <c r="B33" t="s">
        <v>44</v>
      </c>
      <c r="C33" t="s">
        <v>712</v>
      </c>
    </row>
    <row r="34" spans="1:3">
      <c r="A34" t="s">
        <v>713</v>
      </c>
      <c r="B34" t="s">
        <v>44</v>
      </c>
      <c r="C34" t="s">
        <v>714</v>
      </c>
    </row>
    <row r="35" spans="1:3">
      <c r="A35" t="s">
        <v>715</v>
      </c>
      <c r="B35" t="s">
        <v>44</v>
      </c>
      <c r="C35" t="s">
        <v>716</v>
      </c>
    </row>
    <row r="36" spans="1:3">
      <c r="A36" t="s">
        <v>717</v>
      </c>
      <c r="B36" t="s">
        <v>44</v>
      </c>
      <c r="C36" t="s">
        <v>718</v>
      </c>
    </row>
    <row r="37" spans="1:3">
      <c r="A37" t="s">
        <v>719</v>
      </c>
      <c r="B37" t="s">
        <v>44</v>
      </c>
      <c r="C37" t="s">
        <v>720</v>
      </c>
    </row>
    <row r="38" spans="1:3">
      <c r="A38" t="s">
        <v>721</v>
      </c>
      <c r="B38" t="s">
        <v>44</v>
      </c>
      <c r="C38" t="s">
        <v>722</v>
      </c>
    </row>
    <row r="39" spans="1:3">
      <c r="A39" t="s">
        <v>723</v>
      </c>
      <c r="B39" t="s">
        <v>44</v>
      </c>
      <c r="C39" t="s">
        <v>724</v>
      </c>
    </row>
    <row r="40" spans="1:3">
      <c r="A40" t="s">
        <v>725</v>
      </c>
      <c r="B40" t="s">
        <v>661</v>
      </c>
      <c r="C40" t="s">
        <v>726</v>
      </c>
    </row>
    <row r="41" spans="1:3">
      <c r="A41" t="s">
        <v>727</v>
      </c>
      <c r="B41" t="s">
        <v>44</v>
      </c>
      <c r="C41" t="s">
        <v>728</v>
      </c>
    </row>
    <row r="42" spans="1:3">
      <c r="A42" t="s">
        <v>729</v>
      </c>
      <c r="B42" t="s">
        <v>44</v>
      </c>
      <c r="C42" t="s">
        <v>730</v>
      </c>
    </row>
    <row r="43" spans="1:3">
      <c r="A43" t="s">
        <v>731</v>
      </c>
      <c r="B43" t="s">
        <v>44</v>
      </c>
      <c r="C43" t="s">
        <v>732</v>
      </c>
    </row>
    <row r="44" spans="1:3">
      <c r="A44" t="s">
        <v>733</v>
      </c>
      <c r="B44" t="s">
        <v>44</v>
      </c>
      <c r="C44" t="s">
        <v>734</v>
      </c>
    </row>
    <row r="45" spans="1:3">
      <c r="A45" t="s">
        <v>735</v>
      </c>
      <c r="B45" t="s">
        <v>44</v>
      </c>
      <c r="C45" t="s">
        <v>736</v>
      </c>
    </row>
    <row r="46" spans="1:3">
      <c r="A46" t="s">
        <v>737</v>
      </c>
      <c r="B46" t="s">
        <v>44</v>
      </c>
      <c r="C46" t="s">
        <v>738</v>
      </c>
    </row>
    <row r="47" spans="1:3">
      <c r="A47" t="s">
        <v>739</v>
      </c>
      <c r="B47" t="s">
        <v>44</v>
      </c>
      <c r="C47" t="s">
        <v>740</v>
      </c>
    </row>
    <row r="48" spans="1:3">
      <c r="A48" t="s">
        <v>741</v>
      </c>
      <c r="B48" t="s">
        <v>44</v>
      </c>
      <c r="C48" t="s">
        <v>742</v>
      </c>
    </row>
    <row r="49" spans="1:3">
      <c r="A49" t="s">
        <v>743</v>
      </c>
      <c r="B49" t="s">
        <v>44</v>
      </c>
      <c r="C49" t="s">
        <v>744</v>
      </c>
    </row>
    <row r="50" spans="1:3">
      <c r="A50" t="s">
        <v>745</v>
      </c>
      <c r="B50" t="s">
        <v>44</v>
      </c>
      <c r="C50" t="s">
        <v>746</v>
      </c>
    </row>
    <row r="51" spans="1:3">
      <c r="A51" t="s">
        <v>747</v>
      </c>
      <c r="B51" t="s">
        <v>44</v>
      </c>
      <c r="C51" t="s">
        <v>748</v>
      </c>
    </row>
    <row r="52" spans="1:3">
      <c r="A52" t="s">
        <v>749</v>
      </c>
      <c r="B52" t="s">
        <v>44</v>
      </c>
      <c r="C52" t="s">
        <v>750</v>
      </c>
    </row>
    <row r="53" spans="1:3">
      <c r="A53" t="s">
        <v>751</v>
      </c>
      <c r="B53" t="s">
        <v>44</v>
      </c>
      <c r="C53" t="s">
        <v>752</v>
      </c>
    </row>
    <row r="54" spans="1:3">
      <c r="A54" t="s">
        <v>753</v>
      </c>
      <c r="B54" t="s">
        <v>44</v>
      </c>
      <c r="C54" t="s">
        <v>754</v>
      </c>
    </row>
    <row r="55" spans="1:3">
      <c r="A55" t="s">
        <v>755</v>
      </c>
      <c r="B55" t="s">
        <v>44</v>
      </c>
      <c r="C55" t="s">
        <v>756</v>
      </c>
    </row>
    <row r="56" spans="1:3">
      <c r="A56" t="s">
        <v>757</v>
      </c>
      <c r="B56" t="s">
        <v>44</v>
      </c>
      <c r="C56" t="s">
        <v>758</v>
      </c>
    </row>
    <row r="57" spans="1:3">
      <c r="A57" t="s">
        <v>759</v>
      </c>
      <c r="B57" t="s">
        <v>44</v>
      </c>
      <c r="C57" t="s">
        <v>760</v>
      </c>
    </row>
    <row r="58" spans="1:3">
      <c r="A58" t="s">
        <v>761</v>
      </c>
      <c r="B58" t="s">
        <v>44</v>
      </c>
      <c r="C58" t="s">
        <v>762</v>
      </c>
    </row>
    <row r="59" spans="1:3">
      <c r="A59" t="s">
        <v>763</v>
      </c>
      <c r="B59" t="s">
        <v>44</v>
      </c>
      <c r="C59" t="s">
        <v>764</v>
      </c>
    </row>
    <row r="60" spans="1:3">
      <c r="A60" t="s">
        <v>765</v>
      </c>
      <c r="B60" t="s">
        <v>44</v>
      </c>
      <c r="C60" t="s">
        <v>766</v>
      </c>
    </row>
    <row r="61" spans="1:3">
      <c r="A61" t="s">
        <v>767</v>
      </c>
      <c r="B61" t="s">
        <v>44</v>
      </c>
      <c r="C61" t="s">
        <v>768</v>
      </c>
    </row>
    <row r="62" spans="1:3">
      <c r="A62" t="s">
        <v>769</v>
      </c>
      <c r="B62" t="s">
        <v>44</v>
      </c>
      <c r="C62" t="s">
        <v>770</v>
      </c>
    </row>
    <row r="63" spans="1:3">
      <c r="A63" t="s">
        <v>771</v>
      </c>
      <c r="B63" t="s">
        <v>772</v>
      </c>
      <c r="C63" t="s">
        <v>773</v>
      </c>
    </row>
    <row r="64" spans="1:3">
      <c r="A64" t="s">
        <v>774</v>
      </c>
      <c r="B64" t="s">
        <v>772</v>
      </c>
      <c r="C64" t="s">
        <v>775</v>
      </c>
    </row>
    <row r="65" spans="1:3">
      <c r="A65" t="s">
        <v>776</v>
      </c>
      <c r="B65" t="s">
        <v>772</v>
      </c>
      <c r="C65" t="s">
        <v>777</v>
      </c>
    </row>
    <row r="66" spans="1:3">
      <c r="A66" t="s">
        <v>778</v>
      </c>
      <c r="B66" t="s">
        <v>772</v>
      </c>
      <c r="C66" t="s">
        <v>779</v>
      </c>
    </row>
    <row r="67" spans="1:3">
      <c r="A67" t="s">
        <v>780</v>
      </c>
      <c r="B67" t="s">
        <v>772</v>
      </c>
      <c r="C67" t="s">
        <v>781</v>
      </c>
    </row>
    <row r="68" spans="1:3">
      <c r="A68" t="s">
        <v>782</v>
      </c>
      <c r="B68" t="s">
        <v>772</v>
      </c>
      <c r="C68" t="s">
        <v>783</v>
      </c>
    </row>
    <row r="69" spans="1:3">
      <c r="A69" t="s">
        <v>784</v>
      </c>
      <c r="B69" t="s">
        <v>772</v>
      </c>
      <c r="C69" t="s">
        <v>785</v>
      </c>
    </row>
    <row r="70" spans="1:3">
      <c r="A70" t="s">
        <v>786</v>
      </c>
      <c r="B70" t="s">
        <v>772</v>
      </c>
      <c r="C70" t="s">
        <v>787</v>
      </c>
    </row>
    <row r="71" spans="1:3">
      <c r="A71" t="s">
        <v>788</v>
      </c>
      <c r="B71" t="s">
        <v>772</v>
      </c>
      <c r="C71" t="s">
        <v>789</v>
      </c>
    </row>
    <row r="72" spans="1:3">
      <c r="A72" t="s">
        <v>790</v>
      </c>
      <c r="B72" t="s">
        <v>772</v>
      </c>
      <c r="C72" t="s">
        <v>791</v>
      </c>
    </row>
    <row r="73" spans="1:3">
      <c r="A73" t="s">
        <v>792</v>
      </c>
      <c r="B73" t="s">
        <v>772</v>
      </c>
      <c r="C73" t="s">
        <v>793</v>
      </c>
    </row>
    <row r="74" spans="1:3">
      <c r="A74" t="s">
        <v>794</v>
      </c>
      <c r="B74" t="s">
        <v>772</v>
      </c>
      <c r="C74" t="s">
        <v>795</v>
      </c>
    </row>
    <row r="75" spans="1:3">
      <c r="A75" t="s">
        <v>796</v>
      </c>
      <c r="B75" t="s">
        <v>772</v>
      </c>
      <c r="C75" t="s">
        <v>797</v>
      </c>
    </row>
    <row r="76" spans="1:3">
      <c r="A76" t="s">
        <v>798</v>
      </c>
      <c r="B76" t="s">
        <v>772</v>
      </c>
      <c r="C76" t="s">
        <v>799</v>
      </c>
    </row>
    <row r="77" spans="1:3">
      <c r="A77" t="s">
        <v>800</v>
      </c>
      <c r="B77" t="s">
        <v>772</v>
      </c>
      <c r="C77" t="s">
        <v>801</v>
      </c>
    </row>
    <row r="78" spans="1:3">
      <c r="A78" t="s">
        <v>802</v>
      </c>
      <c r="B78" t="s">
        <v>772</v>
      </c>
      <c r="C78" t="s">
        <v>803</v>
      </c>
    </row>
    <row r="79" spans="1:3">
      <c r="A79" t="s">
        <v>804</v>
      </c>
      <c r="B79" t="s">
        <v>772</v>
      </c>
      <c r="C79" t="s">
        <v>805</v>
      </c>
    </row>
    <row r="80" spans="1:3">
      <c r="A80" t="s">
        <v>806</v>
      </c>
      <c r="B80" t="s">
        <v>772</v>
      </c>
      <c r="C80" t="s">
        <v>807</v>
      </c>
    </row>
    <row r="81" spans="1:3">
      <c r="A81" t="s">
        <v>808</v>
      </c>
      <c r="B81" t="s">
        <v>772</v>
      </c>
      <c r="C81" t="s">
        <v>809</v>
      </c>
    </row>
    <row r="82" spans="1:3">
      <c r="A82" t="s">
        <v>810</v>
      </c>
      <c r="B82" t="s">
        <v>772</v>
      </c>
      <c r="C82" t="s">
        <v>811</v>
      </c>
    </row>
    <row r="83" spans="1:3">
      <c r="A83" t="s">
        <v>812</v>
      </c>
      <c r="B83" t="s">
        <v>772</v>
      </c>
      <c r="C83" t="s">
        <v>813</v>
      </c>
    </row>
    <row r="84" spans="1:3">
      <c r="A84" t="s">
        <v>814</v>
      </c>
      <c r="B84" t="s">
        <v>772</v>
      </c>
      <c r="C84" t="s">
        <v>815</v>
      </c>
    </row>
    <row r="85" spans="1:3">
      <c r="A85" t="s">
        <v>816</v>
      </c>
      <c r="B85" t="s">
        <v>772</v>
      </c>
      <c r="C85" t="s">
        <v>817</v>
      </c>
    </row>
    <row r="86" spans="1:3">
      <c r="A86" t="s">
        <v>818</v>
      </c>
      <c r="B86" t="s">
        <v>772</v>
      </c>
      <c r="C86" t="s">
        <v>819</v>
      </c>
    </row>
    <row r="87" spans="1:3">
      <c r="A87" t="s">
        <v>820</v>
      </c>
      <c r="B87" t="s">
        <v>772</v>
      </c>
      <c r="C87" t="s">
        <v>821</v>
      </c>
    </row>
    <row r="88" spans="1:3">
      <c r="A88" t="s">
        <v>822</v>
      </c>
      <c r="B88" t="s">
        <v>772</v>
      </c>
      <c r="C88" t="s">
        <v>823</v>
      </c>
    </row>
    <row r="89" spans="1:3">
      <c r="A89" t="s">
        <v>824</v>
      </c>
      <c r="B89" t="s">
        <v>772</v>
      </c>
      <c r="C89" t="s">
        <v>825</v>
      </c>
    </row>
    <row r="90" spans="1:3">
      <c r="A90" t="s">
        <v>826</v>
      </c>
      <c r="B90" t="s">
        <v>772</v>
      </c>
      <c r="C90" t="s">
        <v>827</v>
      </c>
    </row>
    <row r="91" spans="1:3">
      <c r="A91" t="s">
        <v>828</v>
      </c>
      <c r="B91" t="s">
        <v>772</v>
      </c>
      <c r="C91" t="s">
        <v>829</v>
      </c>
    </row>
    <row r="92" spans="1:3">
      <c r="A92" t="s">
        <v>830</v>
      </c>
      <c r="B92" t="s">
        <v>772</v>
      </c>
      <c r="C92" t="s">
        <v>831</v>
      </c>
    </row>
    <row r="93" spans="1:3">
      <c r="A93" t="s">
        <v>832</v>
      </c>
      <c r="B93" t="s">
        <v>772</v>
      </c>
      <c r="C93" t="s">
        <v>833</v>
      </c>
    </row>
    <row r="94" spans="1:3">
      <c r="A94" t="s">
        <v>834</v>
      </c>
      <c r="B94" t="s">
        <v>772</v>
      </c>
      <c r="C94" t="s">
        <v>835</v>
      </c>
    </row>
    <row r="95" spans="1:3">
      <c r="A95" t="s">
        <v>836</v>
      </c>
      <c r="B95" t="s">
        <v>772</v>
      </c>
      <c r="C95" t="s">
        <v>837</v>
      </c>
    </row>
    <row r="96" spans="1:3">
      <c r="A96" t="s">
        <v>838</v>
      </c>
      <c r="B96" t="s">
        <v>772</v>
      </c>
      <c r="C96" t="s">
        <v>839</v>
      </c>
    </row>
    <row r="97" spans="1:3">
      <c r="A97" t="s">
        <v>840</v>
      </c>
      <c r="B97" t="s">
        <v>772</v>
      </c>
      <c r="C97" t="s">
        <v>841</v>
      </c>
    </row>
    <row r="98" spans="1:3">
      <c r="A98" t="s">
        <v>842</v>
      </c>
      <c r="B98" t="s">
        <v>843</v>
      </c>
      <c r="C98" t="s">
        <v>844</v>
      </c>
    </row>
    <row r="99" spans="1:3">
      <c r="A99" t="s">
        <v>845</v>
      </c>
      <c r="B99" t="s">
        <v>843</v>
      </c>
      <c r="C99" t="s">
        <v>846</v>
      </c>
    </row>
    <row r="100" spans="1:3">
      <c r="A100" t="s">
        <v>847</v>
      </c>
      <c r="B100" t="s">
        <v>843</v>
      </c>
      <c r="C100" t="s">
        <v>848</v>
      </c>
    </row>
    <row r="101" spans="1:3">
      <c r="A101" t="s">
        <v>849</v>
      </c>
      <c r="B101" t="s">
        <v>843</v>
      </c>
      <c r="C101" t="s">
        <v>850</v>
      </c>
    </row>
    <row r="102" spans="1:3">
      <c r="A102" t="s">
        <v>851</v>
      </c>
      <c r="B102" t="s">
        <v>843</v>
      </c>
      <c r="C102" t="s">
        <v>852</v>
      </c>
    </row>
    <row r="103" spans="1:3">
      <c r="A103" t="s">
        <v>853</v>
      </c>
      <c r="B103" t="s">
        <v>843</v>
      </c>
      <c r="C103" t="s">
        <v>854</v>
      </c>
    </row>
    <row r="104" spans="1:3">
      <c r="A104" t="s">
        <v>855</v>
      </c>
      <c r="B104" t="s">
        <v>843</v>
      </c>
      <c r="C104" t="s">
        <v>856</v>
      </c>
    </row>
    <row r="105" spans="1:3">
      <c r="A105" t="s">
        <v>857</v>
      </c>
      <c r="B105" t="s">
        <v>843</v>
      </c>
      <c r="C105" t="s">
        <v>858</v>
      </c>
    </row>
    <row r="106" spans="1:3">
      <c r="A106" t="s">
        <v>859</v>
      </c>
      <c r="B106" t="s">
        <v>843</v>
      </c>
      <c r="C106" t="s">
        <v>927</v>
      </c>
    </row>
    <row r="107" spans="1:3">
      <c r="A107" t="s">
        <v>860</v>
      </c>
      <c r="B107" t="s">
        <v>843</v>
      </c>
      <c r="C107" t="s">
        <v>861</v>
      </c>
    </row>
    <row r="108" spans="1:3">
      <c r="A108" t="s">
        <v>862</v>
      </c>
      <c r="B108" t="s">
        <v>843</v>
      </c>
      <c r="C108" t="s">
        <v>863</v>
      </c>
    </row>
    <row r="109" spans="1:3">
      <c r="A109" t="s">
        <v>864</v>
      </c>
      <c r="B109" t="s">
        <v>843</v>
      </c>
      <c r="C109" t="s">
        <v>865</v>
      </c>
    </row>
    <row r="110" spans="1:3">
      <c r="A110" t="s">
        <v>866</v>
      </c>
      <c r="B110" t="s">
        <v>843</v>
      </c>
      <c r="C110" t="s">
        <v>867</v>
      </c>
    </row>
    <row r="111" spans="1:3">
      <c r="A111" t="s">
        <v>868</v>
      </c>
      <c r="B111" t="s">
        <v>843</v>
      </c>
      <c r="C111" t="s">
        <v>869</v>
      </c>
    </row>
    <row r="112" spans="1:3">
      <c r="A112" t="s">
        <v>870</v>
      </c>
      <c r="B112" t="s">
        <v>843</v>
      </c>
      <c r="C112" t="s">
        <v>871</v>
      </c>
    </row>
    <row r="113" spans="1:3">
      <c r="A113" t="s">
        <v>872</v>
      </c>
      <c r="B113" t="s">
        <v>843</v>
      </c>
      <c r="C113" t="s">
        <v>873</v>
      </c>
    </row>
    <row r="114" spans="1:3">
      <c r="A114" t="s">
        <v>874</v>
      </c>
      <c r="B114" t="s">
        <v>843</v>
      </c>
      <c r="C114" t="s">
        <v>875</v>
      </c>
    </row>
    <row r="115" spans="1:3">
      <c r="A115" t="s">
        <v>876</v>
      </c>
      <c r="B115" t="s">
        <v>843</v>
      </c>
      <c r="C115" t="s">
        <v>877</v>
      </c>
    </row>
    <row r="116" spans="1:3">
      <c r="A116" t="s">
        <v>878</v>
      </c>
      <c r="B116" t="s">
        <v>843</v>
      </c>
      <c r="C116" t="s">
        <v>879</v>
      </c>
    </row>
    <row r="117" spans="1:3">
      <c r="A117" t="s">
        <v>880</v>
      </c>
      <c r="B117" t="s">
        <v>843</v>
      </c>
      <c r="C117" t="s">
        <v>881</v>
      </c>
    </row>
    <row r="118" spans="1:3">
      <c r="A118" t="s">
        <v>882</v>
      </c>
      <c r="B118" t="s">
        <v>843</v>
      </c>
      <c r="C118" t="s">
        <v>883</v>
      </c>
    </row>
    <row r="119" spans="1:3">
      <c r="A119" t="s">
        <v>884</v>
      </c>
      <c r="B119" t="s">
        <v>843</v>
      </c>
      <c r="C119" t="s">
        <v>885</v>
      </c>
    </row>
    <row r="120" spans="1:3">
      <c r="A120" t="s">
        <v>886</v>
      </c>
      <c r="B120" t="s">
        <v>843</v>
      </c>
      <c r="C120" t="s">
        <v>887</v>
      </c>
    </row>
    <row r="121" spans="1:3">
      <c r="A121" t="s">
        <v>888</v>
      </c>
      <c r="B121" t="s">
        <v>843</v>
      </c>
      <c r="C121" t="s">
        <v>889</v>
      </c>
    </row>
    <row r="122" spans="1:3">
      <c r="A122" t="s">
        <v>890</v>
      </c>
      <c r="B122" t="s">
        <v>843</v>
      </c>
      <c r="C122" t="s">
        <v>891</v>
      </c>
    </row>
    <row r="123" spans="1:3">
      <c r="A123" t="s">
        <v>892</v>
      </c>
      <c r="B123" t="s">
        <v>843</v>
      </c>
      <c r="C123" t="s">
        <v>893</v>
      </c>
    </row>
    <row r="124" spans="1:3">
      <c r="A124" t="s">
        <v>894</v>
      </c>
      <c r="B124" t="s">
        <v>843</v>
      </c>
      <c r="C124" t="s">
        <v>895</v>
      </c>
    </row>
    <row r="125" spans="1:3">
      <c r="A125" t="s">
        <v>896</v>
      </c>
      <c r="B125" t="s">
        <v>843</v>
      </c>
      <c r="C125" t="s">
        <v>897</v>
      </c>
    </row>
    <row r="126" spans="1:3">
      <c r="A126" t="s">
        <v>898</v>
      </c>
      <c r="B126" t="s">
        <v>843</v>
      </c>
      <c r="C126" t="s">
        <v>899</v>
      </c>
    </row>
    <row r="127" spans="1:3">
      <c r="A127" t="s">
        <v>900</v>
      </c>
      <c r="B127" t="s">
        <v>843</v>
      </c>
      <c r="C127" t="s">
        <v>901</v>
      </c>
    </row>
    <row r="128" spans="1:3">
      <c r="A128" t="s">
        <v>902</v>
      </c>
      <c r="B128" t="s">
        <v>843</v>
      </c>
      <c r="C128" t="s">
        <v>903</v>
      </c>
    </row>
    <row r="129" spans="1:3">
      <c r="A129" t="s">
        <v>904</v>
      </c>
      <c r="B129" t="s">
        <v>843</v>
      </c>
      <c r="C129" t="s">
        <v>905</v>
      </c>
    </row>
    <row r="130" spans="1:3">
      <c r="A130" t="s">
        <v>906</v>
      </c>
      <c r="B130" t="s">
        <v>843</v>
      </c>
      <c r="C130" t="s">
        <v>907</v>
      </c>
    </row>
    <row r="131" spans="1:3">
      <c r="A131" t="s">
        <v>908</v>
      </c>
      <c r="B131" t="s">
        <v>843</v>
      </c>
      <c r="C131" t="s">
        <v>909</v>
      </c>
    </row>
    <row r="132" spans="1:3">
      <c r="A132" t="s">
        <v>910</v>
      </c>
      <c r="B132" t="s">
        <v>843</v>
      </c>
      <c r="C132" t="s">
        <v>911</v>
      </c>
    </row>
    <row r="133" spans="1:3">
      <c r="A133" t="s">
        <v>912</v>
      </c>
      <c r="B133" t="s">
        <v>843</v>
      </c>
      <c r="C133" t="s">
        <v>913</v>
      </c>
    </row>
    <row r="134" spans="1:3">
      <c r="A134" t="s">
        <v>914</v>
      </c>
      <c r="B134" t="s">
        <v>843</v>
      </c>
      <c r="C134" t="s">
        <v>915</v>
      </c>
    </row>
    <row r="135" spans="1:3">
      <c r="A135" t="s">
        <v>916</v>
      </c>
      <c r="B135" t="s">
        <v>843</v>
      </c>
      <c r="C135" t="s">
        <v>850</v>
      </c>
    </row>
    <row r="136" spans="1:3">
      <c r="A136" t="s">
        <v>917</v>
      </c>
      <c r="B136" t="s">
        <v>843</v>
      </c>
      <c r="C136" t="s">
        <v>918</v>
      </c>
    </row>
    <row r="137" spans="1:3">
      <c r="A137" t="s">
        <v>919</v>
      </c>
      <c r="B137" t="s">
        <v>843</v>
      </c>
      <c r="C137" t="s">
        <v>920</v>
      </c>
    </row>
    <row r="139" spans="1:3">
      <c r="A139" t="s">
        <v>921</v>
      </c>
    </row>
    <row r="140" spans="1:3">
      <c r="B140" s="17">
        <v>39964</v>
      </c>
      <c r="C140" t="s">
        <v>922</v>
      </c>
    </row>
    <row r="141" spans="1:3">
      <c r="B141" s="17">
        <v>40329</v>
      </c>
      <c r="C141" t="s">
        <v>923</v>
      </c>
    </row>
    <row r="142" spans="1:3">
      <c r="B142" s="17">
        <v>40390</v>
      </c>
      <c r="C142" t="s">
        <v>924</v>
      </c>
    </row>
    <row r="143" spans="1:3">
      <c r="B143" s="17">
        <v>40663</v>
      </c>
      <c r="C143" t="s">
        <v>925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Mooring summary</vt:lpstr>
      <vt:lpstr>Slip Assignments</vt:lpstr>
      <vt:lpstr>Slip Waitlist</vt:lpstr>
      <vt:lpstr>Launch Agrements</vt:lpstr>
      <vt:lpstr>Dinghy Dock</vt:lpstr>
      <vt:lpstr>Locker list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Blid</dc:creator>
  <cp:lastModifiedBy>Corporate Edition</cp:lastModifiedBy>
  <cp:lastPrinted>2016-01-16T19:01:03Z</cp:lastPrinted>
  <dcterms:created xsi:type="dcterms:W3CDTF">2014-03-12T16:02:16Z</dcterms:created>
  <dcterms:modified xsi:type="dcterms:W3CDTF">2016-01-16T19:49:12Z</dcterms:modified>
</cp:coreProperties>
</file>